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95" windowHeight="9210" activeTab="0"/>
  </bookViews>
  <sheets>
    <sheet name="CLASIFICACIONES" sheetId="1" r:id="rId1"/>
    <sheet name="ESTADISTICAS" sheetId="2" r:id="rId2"/>
  </sheets>
  <definedNames>
    <definedName name="_xlnm.Print_Area" localSheetId="0">'CLASIFICACIONES'!$A$1:$H$448</definedName>
  </definedNames>
  <calcPr fullCalcOnLoad="1"/>
</workbook>
</file>

<file path=xl/sharedStrings.xml><?xml version="1.0" encoding="utf-8"?>
<sst xmlns="http://schemas.openxmlformats.org/spreadsheetml/2006/main" count="1976" uniqueCount="655">
  <si>
    <t>PUESTO</t>
  </si>
  <si>
    <t>DORSAL</t>
  </si>
  <si>
    <t>LICENCIA</t>
  </si>
  <si>
    <t>AÑO</t>
  </si>
  <si>
    <t>COLEGIO/CLUB</t>
  </si>
  <si>
    <t>TIEMPO</t>
  </si>
  <si>
    <t>1995</t>
  </si>
  <si>
    <t>EA MANZANARES</t>
  </si>
  <si>
    <t>PUNTOS:</t>
  </si>
  <si>
    <t>PUNTOS</t>
  </si>
  <si>
    <t>ATLETA</t>
  </si>
  <si>
    <t>6º</t>
  </si>
  <si>
    <t>CLUB</t>
  </si>
  <si>
    <t>CDM MEMBRILLA B</t>
  </si>
  <si>
    <t>2º</t>
  </si>
  <si>
    <t>3º</t>
  </si>
  <si>
    <t>4º</t>
  </si>
  <si>
    <t>5º</t>
  </si>
  <si>
    <t>EMA MORAL DE CALATRAVA</t>
  </si>
  <si>
    <t>CA PUERTOLLANO</t>
  </si>
  <si>
    <t>1º</t>
  </si>
  <si>
    <t>7º</t>
  </si>
  <si>
    <t>8º</t>
  </si>
  <si>
    <t>9º</t>
  </si>
  <si>
    <t>Clasificación Individual-Cadete Femenino</t>
  </si>
  <si>
    <t>1994</t>
  </si>
  <si>
    <t>CLAUDIA JALON MANZANO</t>
  </si>
  <si>
    <t>28673</t>
  </si>
  <si>
    <t>ANA BELEN PARDILLA RAMIREZ</t>
  </si>
  <si>
    <t>10716</t>
  </si>
  <si>
    <t>CRISTINA SERRANO RAMIREZ</t>
  </si>
  <si>
    <t>164</t>
  </si>
  <si>
    <t>MARIA MEDIAVILLA CARRAZA</t>
  </si>
  <si>
    <t>1871</t>
  </si>
  <si>
    <t>IRENE LOPEZ CIVERA</t>
  </si>
  <si>
    <t>3262</t>
  </si>
  <si>
    <t>49668</t>
  </si>
  <si>
    <t>EMILIA GOMEZ TRUJILLO</t>
  </si>
  <si>
    <t>MARIA DEL CARMEN ROMERO ALVAREZ</t>
  </si>
  <si>
    <t>46657</t>
  </si>
  <si>
    <t>ELISA LOPEZ MADRID</t>
  </si>
  <si>
    <t>41223</t>
  </si>
  <si>
    <t>Clasificación Equipos-Cadete Femenino</t>
  </si>
  <si>
    <t>Clasificación Individual-Cadete Masculino</t>
  </si>
  <si>
    <t>CRISTIAN RODERO MUÑOZ</t>
  </si>
  <si>
    <t>JOSE MARIA DEL OLMO TORRIJOS</t>
  </si>
  <si>
    <t>10748</t>
  </si>
  <si>
    <t>MORAD ABDU EL ARBIS</t>
  </si>
  <si>
    <t>13004</t>
  </si>
  <si>
    <t>GONZALO GOLDEROS PALOMO</t>
  </si>
  <si>
    <t>10250</t>
  </si>
  <si>
    <t>ALVARO GOLDEROS PALOMO</t>
  </si>
  <si>
    <t>10248</t>
  </si>
  <si>
    <t>JOSE CARLOS CANO GUIJARRO</t>
  </si>
  <si>
    <t>844</t>
  </si>
  <si>
    <t>2465</t>
  </si>
  <si>
    <t>OSCAR ARIAS AGUDO</t>
  </si>
  <si>
    <t>46459</t>
  </si>
  <si>
    <t>ALFONSO NAVARRO RUIZ DE LA HERMOSA</t>
  </si>
  <si>
    <t>20395</t>
  </si>
  <si>
    <t>Clasificación Equipos-Cadete Masculino</t>
  </si>
  <si>
    <t>Clasificación Individual-Juvenil Femenino</t>
  </si>
  <si>
    <t>Distancia: 4,000 m</t>
  </si>
  <si>
    <t>ESTHER JIMENEZ ELIPE</t>
  </si>
  <si>
    <t>1992</t>
  </si>
  <si>
    <t>49458</t>
  </si>
  <si>
    <t>1993</t>
  </si>
  <si>
    <t>Clasificación Individual-Juvenil Masculino</t>
  </si>
  <si>
    <t>FRANCISCO JAVIER POVEDA CARDENAS</t>
  </si>
  <si>
    <t>VICTOR RODRIGUEZ DIAZ</t>
  </si>
  <si>
    <t>FRANCISCO CARRASCO NUÑEZ</t>
  </si>
  <si>
    <t>10148</t>
  </si>
  <si>
    <t>DANIEL LAGUNA RODRIGUEZ</t>
  </si>
  <si>
    <t>10132</t>
  </si>
  <si>
    <t>RODRIGO GONZALEZ DE MURILLO MORENO</t>
  </si>
  <si>
    <t>JUAN ALVARO GRANADOS MADRID</t>
  </si>
  <si>
    <t>1862</t>
  </si>
  <si>
    <t>LORENZO LEÑERO ARTEAGA</t>
  </si>
  <si>
    <t>49461</t>
  </si>
  <si>
    <t>CARLOS GARCIA TALAVERA</t>
  </si>
  <si>
    <t>1958</t>
  </si>
  <si>
    <t>JUAN MANUEL SANCHEZ RUIZ</t>
  </si>
  <si>
    <t>1857</t>
  </si>
  <si>
    <t>Clasificación Equipos-Juvenil Masculino</t>
  </si>
  <si>
    <t>Carrion de Calatrava 14 de Febrero de 2009</t>
  </si>
  <si>
    <t>Distancia: 3,500 m</t>
  </si>
  <si>
    <t>Hora salida: 12,00 h.     Publicación: 12:50</t>
  </si>
  <si>
    <t>LAURA SANTOS VINUESA</t>
  </si>
  <si>
    <t>48859</t>
  </si>
  <si>
    <t>CLUB ATMO TOLEDO</t>
  </si>
  <si>
    <t>13:46</t>
  </si>
  <si>
    <t>INES HERNANDEZ VELASCO</t>
  </si>
  <si>
    <t>35323</t>
  </si>
  <si>
    <t>14:04</t>
  </si>
  <si>
    <t>BEATRIZ ROSIQUE GOMEZ</t>
  </si>
  <si>
    <t>35346</t>
  </si>
  <si>
    <t>14:11</t>
  </si>
  <si>
    <t>DUNIA MAHASSIN ENNASRI</t>
  </si>
  <si>
    <t>41231</t>
  </si>
  <si>
    <t>ESCUELAS ATLETISMO VALDEPEÑAS</t>
  </si>
  <si>
    <t>14:14</t>
  </si>
  <si>
    <t>SONIA ARNAO VILLANUEVA</t>
  </si>
  <si>
    <t>545</t>
  </si>
  <si>
    <t>CASAS COLGADAS HYUNDAI</t>
  </si>
  <si>
    <t>14:27</t>
  </si>
  <si>
    <t>MARIA SANCHEZ DIAZ</t>
  </si>
  <si>
    <t>35351</t>
  </si>
  <si>
    <t>14:31</t>
  </si>
  <si>
    <t>C.A. MEMBRILLA</t>
  </si>
  <si>
    <t>15:02</t>
  </si>
  <si>
    <t>CORAL MOYA CUENCA</t>
  </si>
  <si>
    <t> 45811</t>
  </si>
  <si>
    <t> 1995</t>
  </si>
  <si>
    <t>E. M. TARANCON </t>
  </si>
  <si>
    <t>15:09</t>
  </si>
  <si>
    <t>NOELIA HERNANDEZ MARTINEZ</t>
  </si>
  <si>
    <t> 45810</t>
  </si>
  <si>
    <t>15:14</t>
  </si>
  <si>
    <t>CRSITINA SANCHEZ DIAZ</t>
  </si>
  <si>
    <t>35349</t>
  </si>
  <si>
    <t>15:25</t>
  </si>
  <si>
    <t>ALICIA MOTA MUÑOZ</t>
  </si>
  <si>
    <t> 45812</t>
  </si>
  <si>
    <t>ALBA DOMINGO PEREA</t>
  </si>
  <si>
    <t>E.D.M. DE SOCUELLAMOS</t>
  </si>
  <si>
    <t> 10720</t>
  </si>
  <si>
    <t>PROACIR-TOMIMANCHA</t>
  </si>
  <si>
    <t>Mª TERESA DE LA CRUZ SANCHEZ</t>
  </si>
  <si>
    <t> 47495</t>
  </si>
  <si>
    <t>Mª ISABEL SANCHEZ RUIZ</t>
  </si>
  <si>
    <t>1868</t>
  </si>
  <si>
    <t>LAURA MOTA LOPEZ</t>
  </si>
  <si>
    <t>32176</t>
  </si>
  <si>
    <t>CLUB ATLETISMO MANCHEGO</t>
  </si>
  <si>
    <t>PATRICIA MANFIL GUTIERREZ</t>
  </si>
  <si>
    <t>42023 </t>
  </si>
  <si>
    <t>EMA AZUQUECA</t>
  </si>
  <si>
    <t>MIRIAM ORTIZ CATALAN</t>
  </si>
  <si>
    <t>32278</t>
  </si>
  <si>
    <t>CODA EEHH ALMANSA</t>
  </si>
  <si>
    <t>TANIA SANCHEZ CORRAL</t>
  </si>
  <si>
    <t>24272</t>
  </si>
  <si>
    <t>UDAT</t>
  </si>
  <si>
    <t>NEREA FUENTES GUARDIA</t>
  </si>
  <si>
    <t>8369</t>
  </si>
  <si>
    <t>CRISTINA ARENAS ARAGON</t>
  </si>
  <si>
    <t>24751</t>
  </si>
  <si>
    <t>SANDRA HERRAIZ GARROTE</t>
  </si>
  <si>
    <t>45476</t>
  </si>
  <si>
    <t>ANA ESCRIBANO SOTO</t>
  </si>
  <si>
    <t>21587</t>
  </si>
  <si>
    <t>EMD MOTILLA “B”</t>
  </si>
  <si>
    <t>SALOME Gª DE MATEOS ARIAS</t>
  </si>
  <si>
    <t> 10714</t>
  </si>
  <si>
    <t>NOEMI GARCIA MAGAÑA</t>
  </si>
  <si>
    <t>32177</t>
  </si>
  <si>
    <t>SILVIA SERRANO MUÑOZ</t>
  </si>
  <si>
    <t>23471</t>
  </si>
  <si>
    <t>INES GARCIA MADRIGAL</t>
  </si>
  <si>
    <t>15235</t>
  </si>
  <si>
    <t>DENISSE DIAZ NIETO</t>
  </si>
  <si>
    <t>48861</t>
  </si>
  <si>
    <t>MARINA PAMIES CANTERO</t>
  </si>
  <si>
    <t>12274</t>
  </si>
  <si>
    <t>CA HOGARES DE HOY-EDM</t>
  </si>
  <si>
    <t>MARIA PANZU MACAYA</t>
  </si>
  <si>
    <t> 325559</t>
  </si>
  <si>
    <t>QUIRON</t>
  </si>
  <si>
    <t>MARTA SANZ MUÑOZ</t>
  </si>
  <si>
    <t>1869</t>
  </si>
  <si>
    <t>KARIMA HAMED GARCÍA</t>
  </si>
  <si>
    <t>EDM. ATLETISMO ALCÁZAR DE SAN JUAN</t>
  </si>
  <si>
    <t>AVE Mª AVA OBOMO</t>
  </si>
  <si>
    <t> 42018</t>
  </si>
  <si>
    <t>1995 </t>
  </si>
  <si>
    <t>JESSICA MARTIN GONZALEZ</t>
  </si>
  <si>
    <t>20175</t>
  </si>
  <si>
    <t>NURIA SERRANO FARRACES</t>
  </si>
  <si>
    <t>36844</t>
  </si>
  <si>
    <t>YLENIA POVEDA PINZA</t>
  </si>
  <si>
    <t>32624</t>
  </si>
  <si>
    <t> 1115</t>
  </si>
  <si>
    <t>VERONICA ONRUBIA RAMON</t>
  </si>
  <si>
    <t>37974</t>
  </si>
  <si>
    <t>NEREA GONZALEZ</t>
  </si>
  <si>
    <t>41226</t>
  </si>
  <si>
    <t>ANA DE LA TORRE GARRIDO</t>
  </si>
  <si>
    <t>15165</t>
  </si>
  <si>
    <t>ESTHER SANZ AVILA</t>
  </si>
  <si>
    <t>41205</t>
  </si>
  <si>
    <t>SARA CANTERO ESCRIBANO</t>
  </si>
  <si>
    <t>23007</t>
  </si>
  <si>
    <t>EMD MOTILLA “A”</t>
  </si>
  <si>
    <t>ANGELA LOZANO LOZANO</t>
  </si>
  <si>
    <t>20842</t>
  </si>
  <si>
    <t>GEMA DIAZ GARCIA</t>
  </si>
  <si>
    <t>23176</t>
  </si>
  <si>
    <t>GEMA CERDAN SAIZ</t>
  </si>
  <si>
    <t>21588</t>
  </si>
  <si>
    <t>MARIA TOLEDO VALERA</t>
  </si>
  <si>
    <t>25:12</t>
  </si>
  <si>
    <t>CAMPEONATO REGIONAL DE CAMPO A TRAVES DE CASTILLA LA MANCHA</t>
  </si>
  <si>
    <t>25:10</t>
  </si>
  <si>
    <t>Distancia: 5.000 m</t>
  </si>
  <si>
    <t>Hora salida: 12,20 h.     Publicación:  13:30</t>
  </si>
  <si>
    <t>IGANCIO DIAZ-CANO JAIME</t>
  </si>
  <si>
    <t> 8569</t>
  </si>
  <si>
    <t> 1994</t>
  </si>
  <si>
    <t>LOS TROTONES</t>
  </si>
  <si>
    <t>18:50</t>
  </si>
  <si>
    <t>SAMUEL GOMEZ BENITO</t>
  </si>
  <si>
    <t> 45831</t>
  </si>
  <si>
    <t>18:54</t>
  </si>
  <si>
    <t>LUIS CEBRIAN FRAILE</t>
  </si>
  <si>
    <t> 45834</t>
  </si>
  <si>
    <t>18:57</t>
  </si>
  <si>
    <t>IES PABLO RUIZ PICASSO</t>
  </si>
  <si>
    <t>18:58</t>
  </si>
  <si>
    <t>MARCOS BUENOS HERNANDEZ</t>
  </si>
  <si>
    <t>24790</t>
  </si>
  <si>
    <t>37937</t>
  </si>
  <si>
    <t>19:00</t>
  </si>
  <si>
    <t>DAVID BASCUÑANA CORRALES</t>
  </si>
  <si>
    <t>19:06</t>
  </si>
  <si>
    <t>GUILLERMO FERNANDEZ ESCOBAR</t>
  </si>
  <si>
    <t>19:12</t>
  </si>
  <si>
    <t>LUCAS BUA DE MIGUEL</t>
  </si>
  <si>
    <t>35299</t>
  </si>
  <si>
    <t>19:17</t>
  </si>
  <si>
    <t>RAUL PASTOR TOMAS</t>
  </si>
  <si>
    <t>37478</t>
  </si>
  <si>
    <t>19:20</t>
  </si>
  <si>
    <t> 8536</t>
  </si>
  <si>
    <t>JESÚS PAREJA PÉREZ</t>
  </si>
  <si>
    <t>15694</t>
  </si>
  <si>
    <t>S.M. SANTIAGO APOSTOL</t>
  </si>
  <si>
    <t>DAVID LOZANO ORTIZ</t>
  </si>
  <si>
    <t>8319</t>
  </si>
  <si>
    <t>CP LA RODA</t>
  </si>
  <si>
    <t>JOSE ANT. ANDUJAR FDEZ.</t>
  </si>
  <si>
    <t>10624</t>
  </si>
  <si>
    <t>JESUS BELLON CRESPO</t>
  </si>
  <si>
    <t>VICTOR RAMOS POVEDA</t>
  </si>
  <si>
    <t>42038</t>
  </si>
  <si>
    <t>SERGIO JIMENEZ JIMENEZ</t>
  </si>
  <si>
    <t>DANIEL DE LA TORRE ORTEGA</t>
  </si>
  <si>
    <t> 45829</t>
  </si>
  <si>
    <t>MARIO AJENJO PARRA</t>
  </si>
  <si>
    <t>35319</t>
  </si>
  <si>
    <t>MATEO CEBRIAN FRAILE</t>
  </si>
  <si>
    <t> 10722</t>
  </si>
  <si>
    <t>DANIEL GARCIA VILLARTA</t>
  </si>
  <si>
    <t>PEDRO SAUL COQUE ARIAS</t>
  </si>
  <si>
    <t>23250</t>
  </si>
  <si>
    <t xml:space="preserve">EDM CAMUÑAS </t>
  </si>
  <si>
    <t>ANGEL GOMEZ HIDALGO</t>
  </si>
  <si>
    <t>ALBERTO ALCAZAR CASASOLA</t>
  </si>
  <si>
    <t>48778</t>
  </si>
  <si>
    <t>LOPEZ BAOS, ANDRES</t>
  </si>
  <si>
    <t>1887</t>
  </si>
  <si>
    <t>IES AGUAS VIVAS</t>
  </si>
  <si>
    <t>CARLOS OVEJERO DURAN</t>
  </si>
  <si>
    <t>40582</t>
  </si>
  <si>
    <t>JOSE DAVID MARTINEZ CASTILLO</t>
  </si>
  <si>
    <t>27062</t>
  </si>
  <si>
    <t>CA ALBACETE DIPUTACIÓN</t>
  </si>
  <si>
    <t>ANDRES VEGA VALERA</t>
  </si>
  <si>
    <t>23473</t>
  </si>
  <si>
    <t>DARIO LEANDRO ROVERES</t>
  </si>
  <si>
    <t>41048 </t>
  </si>
  <si>
    <t>EM ALOVERA</t>
  </si>
  <si>
    <t>PABLO LOPEZ ALCARRIA</t>
  </si>
  <si>
    <t>22150</t>
  </si>
  <si>
    <t>ALVARO MEDINA CORCUERA</t>
  </si>
  <si>
    <t>12053</t>
  </si>
  <si>
    <t>A. D. SAN MIGUEL</t>
  </si>
  <si>
    <t>E.D.M. DAIMIEL</t>
  </si>
  <si>
    <t>IMAD IBN DRISS</t>
  </si>
  <si>
    <t>42032</t>
  </si>
  <si>
    <t>JAVIER GARCIA RODRIGUEZ</t>
  </si>
  <si>
    <t> 14307</t>
  </si>
  <si>
    <t>ATMO LAS LAGUNAS DE VILLAFRANCA</t>
  </si>
  <si>
    <t>ALBERTO FERNANDEZ SENDARRUBIAS</t>
  </si>
  <si>
    <t>10245</t>
  </si>
  <si>
    <t>JOSÉ MARÍA RUIZ OLIVARES</t>
  </si>
  <si>
    <t>1779</t>
  </si>
  <si>
    <t>ADRIAN LOPEZ APARICIO</t>
  </si>
  <si>
    <t>24326</t>
  </si>
  <si>
    <t>IGNACIO ALCALDE ESTEVEZ</t>
  </si>
  <si>
    <t>36917</t>
  </si>
  <si>
    <t>CCM-RAYET GUADALAJARA</t>
  </si>
  <si>
    <t>RAUL NOVA SANCHEZ</t>
  </si>
  <si>
    <t>16042</t>
  </si>
  <si>
    <t>IES BENECHE-YESTE</t>
  </si>
  <si>
    <t>ALEX ROMARIO NACIMBA FREIRE</t>
  </si>
  <si>
    <t>23247</t>
  </si>
  <si>
    <t>ALVARO MARIN ALARCON</t>
  </si>
  <si>
    <t>16049</t>
  </si>
  <si>
    <t>DAVID LOPEZ CID</t>
  </si>
  <si>
    <t>12076</t>
  </si>
  <si>
    <t>ENRIQUE GONZALEZ PORTA</t>
  </si>
  <si>
    <t>16056</t>
  </si>
  <si>
    <t>GABRIEL MARTINEZ MORATALLA</t>
  </si>
  <si>
    <t>15002</t>
  </si>
  <si>
    <t>RODRIGO GARCIA FERNANDEZ</t>
  </si>
  <si>
    <t> 31492</t>
  </si>
  <si>
    <t>JAVIER LAZARO LAPEÑA</t>
  </si>
  <si>
    <t>32710</t>
  </si>
  <si>
    <t>EDGAR POVEDA MARTINEZ</t>
  </si>
  <si>
    <t>15064</t>
  </si>
  <si>
    <t>MARIO MARTINEZ OLMEDA</t>
  </si>
  <si>
    <t>21939</t>
  </si>
  <si>
    <t>ADRIAN ARANDA OLIVA</t>
  </si>
  <si>
    <t>34990</t>
  </si>
  <si>
    <t>VICTOR ALAMEDA VILLALBA</t>
  </si>
  <si>
    <t>12056</t>
  </si>
  <si>
    <t>24:05</t>
  </si>
  <si>
    <t>CARLOS CORCUERA MORON</t>
  </si>
  <si>
    <t>12068</t>
  </si>
  <si>
    <t>MARIO PEINADO GARRIDO</t>
  </si>
  <si>
    <t>37822</t>
  </si>
  <si>
    <t>24:14</t>
  </si>
  <si>
    <t>JOSE ANGEL CANO PALOMO</t>
  </si>
  <si>
    <t>24797</t>
  </si>
  <si>
    <t>24:26</t>
  </si>
  <si>
    <t>JESÚS BERBEL SERRANO</t>
  </si>
  <si>
    <t>14859</t>
  </si>
  <si>
    <t>EMD MOTILLA “C”</t>
  </si>
  <si>
    <t>24:27</t>
  </si>
  <si>
    <t>HENCHE FERNÁNDEZ, MIGUEL ÁNGEL</t>
  </si>
  <si>
    <t>34405</t>
  </si>
  <si>
    <t>25:19</t>
  </si>
  <si>
    <t>JUAN A MOYA NAVARRO</t>
  </si>
  <si>
    <t>14855</t>
  </si>
  <si>
    <t>25:45</t>
  </si>
  <si>
    <t>SERGIO RIVERA SANCHEZ</t>
  </si>
  <si>
    <t> 34304</t>
  </si>
  <si>
    <t>25:55</t>
  </si>
  <si>
    <t>ANTONIO ESTEBAN MICO</t>
  </si>
  <si>
    <t>26:19</t>
  </si>
  <si>
    <t>IVAN VELASCO MORA</t>
  </si>
  <si>
    <t>34991</t>
  </si>
  <si>
    <t>26:29</t>
  </si>
  <si>
    <t>IGANACIO GOMEZ LUCAS</t>
  </si>
  <si>
    <t>16588</t>
  </si>
  <si>
    <t>MUÑOZ SANCHEZ, JAVIER</t>
  </si>
  <si>
    <t>37220</t>
  </si>
  <si>
    <t>27:08</t>
  </si>
  <si>
    <t>LUQUE MILLÓN, JESUS</t>
  </si>
  <si>
    <t>34298</t>
  </si>
  <si>
    <t>27:44</t>
  </si>
  <si>
    <t>VÁZQUEZ CAMPOAMOR, LUIS RAMÓN</t>
  </si>
  <si>
    <t>37224</t>
  </si>
  <si>
    <t>29:00</t>
  </si>
  <si>
    <t>RODRIGO PAREJA PÉREZ</t>
  </si>
  <si>
    <t>32227</t>
  </si>
  <si>
    <t>32:03</t>
  </si>
  <si>
    <t>JOSE MANUEL MORENO BELTRAN</t>
  </si>
  <si>
    <t>14829</t>
  </si>
  <si>
    <t>33:16</t>
  </si>
  <si>
    <t>PABLO TORRIJOS NAVARRO</t>
  </si>
  <si>
    <t>14806</t>
  </si>
  <si>
    <t>33:17</t>
  </si>
  <si>
    <t>JAVIER FERNANDEZ MADRIGAL</t>
  </si>
  <si>
    <t>14910</t>
  </si>
  <si>
    <t>Hora salida: 12,50 h.     Publicación:  13:40</t>
  </si>
  <si>
    <t>MARIA JOSE PEREZ MORENO</t>
  </si>
  <si>
    <t>5709</t>
  </si>
  <si>
    <t>CDB CREYCA CIUDAD REAL</t>
  </si>
  <si>
    <t>15:34</t>
  </si>
  <si>
    <t>IRENE SANCHEZ ESCRIBANO</t>
  </si>
  <si>
    <t>6645</t>
  </si>
  <si>
    <t>ATMO SAN ILDEFONSO</t>
  </si>
  <si>
    <t>16:00</t>
  </si>
  <si>
    <t>SANDRA VILLAJOS VIDAL</t>
  </si>
  <si>
    <t>6641</t>
  </si>
  <si>
    <t>16:22</t>
  </si>
  <si>
    <t>EUGENIA ANDRA</t>
  </si>
  <si>
    <t>48868</t>
  </si>
  <si>
    <t>16:25</t>
  </si>
  <si>
    <t>CRISTINA ROSIQUE GOMEZ</t>
  </si>
  <si>
    <t>35392</t>
  </si>
  <si>
    <t>16:27</t>
  </si>
  <si>
    <t>MARIA VARO ZUBIRI</t>
  </si>
  <si>
    <t>35396</t>
  </si>
  <si>
    <t>16:28</t>
  </si>
  <si>
    <t>ALICIA DOMINGUEZ ESTIRADO</t>
  </si>
  <si>
    <t>6959</t>
  </si>
  <si>
    <t>16:41</t>
  </si>
  <si>
    <t>SARA SANCHEZ RODRIGUEZ</t>
  </si>
  <si>
    <t>6635</t>
  </si>
  <si>
    <t>16:47</t>
  </si>
  <si>
    <t>SOUMIA EL KARBOURI</t>
  </si>
  <si>
    <t>CA CRIPTANA</t>
  </si>
  <si>
    <t>16:55</t>
  </si>
  <si>
    <t>FLAVIA LOECHES RINCON</t>
  </si>
  <si>
    <t> 37441</t>
  </si>
  <si>
    <t>17:11</t>
  </si>
  <si>
    <t> 47445</t>
  </si>
  <si>
    <t>17:15</t>
  </si>
  <si>
    <t>ALICIA GUTIERREZ DELGADO</t>
  </si>
  <si>
    <t>24334</t>
  </si>
  <si>
    <t>17:29</t>
  </si>
  <si>
    <t>Mª VICTORIA AGÜERO FERNANDEZ</t>
  </si>
  <si>
    <t>24763</t>
  </si>
  <si>
    <t>17:56</t>
  </si>
  <si>
    <t>IRENE DE LA TORRE ORTEGA</t>
  </si>
  <si>
    <t>45814</t>
  </si>
  <si>
    <t>18:04</t>
  </si>
  <si>
    <t>MARIA DEL PILAR ALBA DIAZ</t>
  </si>
  <si>
    <t>35387</t>
  </si>
  <si>
    <t>18:10</t>
  </si>
  <si>
    <t>SANDRA AREVALO RIOS</t>
  </si>
  <si>
    <t>24767</t>
  </si>
  <si>
    <t>18:21</t>
  </si>
  <si>
    <t>CRISTINA REY CONEJERO</t>
  </si>
  <si>
    <t>3787</t>
  </si>
  <si>
    <t>CA CAUDETE-EDM</t>
  </si>
  <si>
    <t>18:44</t>
  </si>
  <si>
    <t>JENNIFER FDEZ MORALEDA</t>
  </si>
  <si>
    <t>10728</t>
  </si>
  <si>
    <t>SARA HERRAIZ RAMOS</t>
  </si>
  <si>
    <t>702</t>
  </si>
  <si>
    <t>19:18</t>
  </si>
  <si>
    <t>PALOMA RODRIGUEZ JIMENEZ</t>
  </si>
  <si>
    <t> 10732</t>
  </si>
  <si>
    <t>19:26</t>
  </si>
  <si>
    <t>MARIA URREA CANO</t>
  </si>
  <si>
    <t> 37451</t>
  </si>
  <si>
    <t>1993 </t>
  </si>
  <si>
    <t>20:10</t>
  </si>
  <si>
    <t>CRISTINA GARIJO TAMAYO</t>
  </si>
  <si>
    <t> 38965</t>
  </si>
  <si>
    <t>EM SIÜENZA</t>
  </si>
  <si>
    <t>20:42</t>
  </si>
  <si>
    <t>PILAR ARENAS ARAGON</t>
  </si>
  <si>
    <t>24772</t>
  </si>
  <si>
    <t>21:00</t>
  </si>
  <si>
    <t>JENIFFER REQUENA NAVARRO</t>
  </si>
  <si>
    <t>3789</t>
  </si>
  <si>
    <t>22:02</t>
  </si>
  <si>
    <t>SARA HERREROS GARCIA</t>
  </si>
  <si>
    <t>15559</t>
  </si>
  <si>
    <t>22:37</t>
  </si>
  <si>
    <t>MARIA GARCIA CID</t>
  </si>
  <si>
    <t>27849</t>
  </si>
  <si>
    <t>AYTO SONSECA</t>
  </si>
  <si>
    <t>22:46</t>
  </si>
  <si>
    <t>MARIA  MARTÍN SANJUAN</t>
  </si>
  <si>
    <t>38971 </t>
  </si>
  <si>
    <t>23:10</t>
  </si>
  <si>
    <t>MARTA MARTINEZ MARTINEZ</t>
  </si>
  <si>
    <t>15538</t>
  </si>
  <si>
    <t xml:space="preserve">EMD MOTILLA </t>
  </si>
  <si>
    <t>23:24</t>
  </si>
  <si>
    <t>ALICIA BLAZQUEZ MARTINEZ</t>
  </si>
  <si>
    <t>18222</t>
  </si>
  <si>
    <t>23:42</t>
  </si>
  <si>
    <t>MARIA ELENA MARTINEZ MENDOZA</t>
  </si>
  <si>
    <t>15090</t>
  </si>
  <si>
    <t>CRISTINA GARCIA GONZALO</t>
  </si>
  <si>
    <t>41292 </t>
  </si>
  <si>
    <t>23:44</t>
  </si>
  <si>
    <t>LIDIA PIÑERO QUEVEDO</t>
  </si>
  <si>
    <t>16114</t>
  </si>
  <si>
    <t>24:43</t>
  </si>
  <si>
    <t>CARLA MARTINEZ BRIONES</t>
  </si>
  <si>
    <t>16584</t>
  </si>
  <si>
    <t>24:46</t>
  </si>
  <si>
    <t>NOELIA MUÑOZ DE LA FUENTE</t>
  </si>
  <si>
    <t> 38979</t>
  </si>
  <si>
    <t>24:47</t>
  </si>
  <si>
    <t>PALOMA FERNANDEZ MARTINEZ</t>
  </si>
  <si>
    <t>18458</t>
  </si>
  <si>
    <t>24:48</t>
  </si>
  <si>
    <t>NURIA LLORENTE ALGUACIL</t>
  </si>
  <si>
    <t> 38967</t>
  </si>
  <si>
    <t>27:36</t>
  </si>
  <si>
    <t>CAROLINA GIIL LATORRE</t>
  </si>
  <si>
    <t> 38966</t>
  </si>
  <si>
    <t>31:29</t>
  </si>
  <si>
    <t>SANDRA CASTAÑO OCHOA</t>
  </si>
  <si>
    <t>50895</t>
  </si>
  <si>
    <t>Clasificación Equipos-Juvenil Femenino</t>
  </si>
  <si>
    <t>Distancia: 6,000 m</t>
  </si>
  <si>
    <t>Hora salida: 13,20 h.     Publicación: 14:14</t>
  </si>
  <si>
    <t>ANGEL RONCO BARGUEÑO</t>
  </si>
  <si>
    <t>35378</t>
  </si>
  <si>
    <t>21:50</t>
  </si>
  <si>
    <t>FRANCISCO JAVIER VALERA LOPEZ</t>
  </si>
  <si>
    <t>26513</t>
  </si>
  <si>
    <t>22:00</t>
  </si>
  <si>
    <t> 6340</t>
  </si>
  <si>
    <t>C.D.E.ATLETISMO ALCAZAR </t>
  </si>
  <si>
    <t>22:06</t>
  </si>
  <si>
    <t>ALEJANDRO MENA ATIENZA</t>
  </si>
  <si>
    <t>21855</t>
  </si>
  <si>
    <t>22:08</t>
  </si>
  <si>
    <t>DAVID ILLAN AGUADO</t>
  </si>
  <si>
    <t>23481</t>
  </si>
  <si>
    <t>22:09</t>
  </si>
  <si>
    <t>20438</t>
  </si>
  <si>
    <t>22:16</t>
  </si>
  <si>
    <t>JESUS ANGEL RODRIGUEZ SANCHEZ</t>
  </si>
  <si>
    <t>8905</t>
  </si>
  <si>
    <t>EDM AYTO ELCHE DE LA SIERRA</t>
  </si>
  <si>
    <t>22:23</t>
  </si>
  <si>
    <t>JULIAN MORALEDA DE LA CRUZ</t>
  </si>
  <si>
    <t>35368</t>
  </si>
  <si>
    <t>22:30</t>
  </si>
  <si>
    <t> 10742</t>
  </si>
  <si>
    <t>22:32</t>
  </si>
  <si>
    <t>PABLO LOPE GARCIA</t>
  </si>
  <si>
    <t>10862 </t>
  </si>
  <si>
    <t>23:00</t>
  </si>
  <si>
    <t>MARIO DE LA IGLESIA CABALLERO</t>
  </si>
  <si>
    <t>35364</t>
  </si>
  <si>
    <t>ANDRES TAPIAS POZO</t>
  </si>
  <si>
    <t>3791</t>
  </si>
  <si>
    <t>23:03</t>
  </si>
  <si>
    <t>JAVIER NAVARRO LANDETE</t>
  </si>
  <si>
    <t>26516</t>
  </si>
  <si>
    <t>23:08</t>
  </si>
  <si>
    <t>DIEGO SERRANO MUÑOZ</t>
  </si>
  <si>
    <t>23479</t>
  </si>
  <si>
    <t>23:17</t>
  </si>
  <si>
    <t>JOSE ANTONIO CRUZADO REINOSO</t>
  </si>
  <si>
    <t>47310</t>
  </si>
  <si>
    <t>23:20</t>
  </si>
  <si>
    <t>JOSE ESCUDERO MOLINA-CAÑADAS</t>
  </si>
  <si>
    <t> 1104</t>
  </si>
  <si>
    <t>23:21</t>
  </si>
  <si>
    <t>ALBERTO FERNÁNDEZ FUENTES</t>
  </si>
  <si>
    <t>759</t>
  </si>
  <si>
    <t>ROBERTO CARLOS GABALDON TALAYA</t>
  </si>
  <si>
    <t>35413</t>
  </si>
  <si>
    <t>CDB A. TARAZONA-SAYCU</t>
  </si>
  <si>
    <t>23:31</t>
  </si>
  <si>
    <t>JOSE LARA TENDERO</t>
  </si>
  <si>
    <t>41848</t>
  </si>
  <si>
    <t>ANTONIO CUESTA MARTINEZ</t>
  </si>
  <si>
    <t>12277</t>
  </si>
  <si>
    <t>CR3938</t>
  </si>
  <si>
    <t>23:46</t>
  </si>
  <si>
    <t>24:02</t>
  </si>
  <si>
    <t>LAHCEN LAMHANDI</t>
  </si>
  <si>
    <t>44102</t>
  </si>
  <si>
    <t>SMD LA JARA</t>
  </si>
  <si>
    <t>24:08</t>
  </si>
  <si>
    <t>LUIS VICTOR PRECIOSO PEREZ</t>
  </si>
  <si>
    <t>12254</t>
  </si>
  <si>
    <t>24:11</t>
  </si>
  <si>
    <t>JOSE MANUEL PRADOS CAMUÑAS</t>
  </si>
  <si>
    <t>14714</t>
  </si>
  <si>
    <t>EDM CAMUÑAS</t>
  </si>
  <si>
    <t>24:13</t>
  </si>
  <si>
    <t>ALEJANDRO LOPEZ CARDO</t>
  </si>
  <si>
    <t>26515</t>
  </si>
  <si>
    <t>24:19</t>
  </si>
  <si>
    <t>CARLOS SAIZ VALERA</t>
  </si>
  <si>
    <t>41846</t>
  </si>
  <si>
    <t>24:20</t>
  </si>
  <si>
    <t>JAVIER AGUADO GUTIERREZ</t>
  </si>
  <si>
    <t>1863</t>
  </si>
  <si>
    <t>24:21</t>
  </si>
  <si>
    <t>JOSÉ JOAQUÍN JIMÉNEZ PACHECO</t>
  </si>
  <si>
    <t>45840</t>
  </si>
  <si>
    <t>24:33</t>
  </si>
  <si>
    <t>MIGUEL ABÁIGAR AÓS</t>
  </si>
  <si>
    <t>550</t>
  </si>
  <si>
    <t>24:35</t>
  </si>
  <si>
    <t>DIEGO COLADO DE LA CRUZ</t>
  </si>
  <si>
    <t>20896</t>
  </si>
  <si>
    <t xml:space="preserve">JESUS SANCHEZ RUIZ </t>
  </si>
  <si>
    <t>PABLO COTILLAS MENA</t>
  </si>
  <si>
    <t>8373</t>
  </si>
  <si>
    <t>24:53</t>
  </si>
  <si>
    <t>ANTONIO MURCIANO PLA</t>
  </si>
  <si>
    <t>32736</t>
  </si>
  <si>
    <t>EMD MOTILLA</t>
  </si>
  <si>
    <t>24:55</t>
  </si>
  <si>
    <t>24:57</t>
  </si>
  <si>
    <t>JOSE Mª MARTIN CANO</t>
  </si>
  <si>
    <t>10743</t>
  </si>
  <si>
    <t>25:02</t>
  </si>
  <si>
    <t>JOSUE LARA FERNÁNDEZ</t>
  </si>
  <si>
    <t>8387</t>
  </si>
  <si>
    <t>25:27</t>
  </si>
  <si>
    <t>MARIO MARTINEZ VIZCAINO</t>
  </si>
  <si>
    <t>24013</t>
  </si>
  <si>
    <t>25:34</t>
  </si>
  <si>
    <t>JOSE GABRIEL LOZANO GARCIA</t>
  </si>
  <si>
    <t>26961</t>
  </si>
  <si>
    <t>25:37</t>
  </si>
  <si>
    <t>PABLO RUIZ CARREÑO</t>
  </si>
  <si>
    <t>12280</t>
  </si>
  <si>
    <t>25:57</t>
  </si>
  <si>
    <t>RUBÉN SÁNCHEZ CABALLERO</t>
  </si>
  <si>
    <t>45835</t>
  </si>
  <si>
    <t>26:06</t>
  </si>
  <si>
    <t>ANDRES CASADO LORENTE</t>
  </si>
  <si>
    <t> 32674</t>
  </si>
  <si>
    <t>26:21</t>
  </si>
  <si>
    <t>GUILLERMO CIRUELOS ESTEBAN</t>
  </si>
  <si>
    <t> 32676</t>
  </si>
  <si>
    <t>26:22</t>
  </si>
  <si>
    <t>PEDRO LUJAN PARREÑO</t>
  </si>
  <si>
    <t>22156</t>
  </si>
  <si>
    <t>26:32</t>
  </si>
  <si>
    <t>DIEGO SERRANO NAVÍO</t>
  </si>
  <si>
    <t>45547</t>
  </si>
  <si>
    <t>IESO CIUDAD DE LUNA</t>
  </si>
  <si>
    <t>26:39</t>
  </si>
  <si>
    <t>ISMAEL VILLANUEVA RAMOS</t>
  </si>
  <si>
    <t>40674</t>
  </si>
  <si>
    <t>27:00</t>
  </si>
  <si>
    <t>29:02</t>
  </si>
  <si>
    <t>DAVID HERNÁNDEZ MARTÍNEZ</t>
  </si>
  <si>
    <t>45837</t>
  </si>
  <si>
    <t>29:41</t>
  </si>
  <si>
    <t>PABLO RIELVES TORRES</t>
  </si>
  <si>
    <t> 32677</t>
  </si>
  <si>
    <t>30:43</t>
  </si>
  <si>
    <t>SAMUEL LÓPEZ LÒPEZ</t>
  </si>
  <si>
    <t>45555</t>
  </si>
  <si>
    <t>30:44</t>
  </si>
  <si>
    <t>JESUS CUESTA ESTESO</t>
  </si>
  <si>
    <t>44211</t>
  </si>
  <si>
    <t>31:22</t>
  </si>
  <si>
    <t>PABLO LÓPEZ MORENO</t>
  </si>
  <si>
    <t>43851</t>
  </si>
  <si>
    <t>31:30</t>
  </si>
  <si>
    <t>36:46</t>
  </si>
  <si>
    <t xml:space="preserve">ATLETAS  </t>
  </si>
  <si>
    <t>CATEGORIA</t>
  </si>
  <si>
    <t>INSCRITOS</t>
  </si>
  <si>
    <t>EN META</t>
  </si>
  <si>
    <t>%</t>
  </si>
  <si>
    <t>CADETE F</t>
  </si>
  <si>
    <t>CADETE M</t>
  </si>
  <si>
    <t>JUVENIL F</t>
  </si>
  <si>
    <t>JUVENIL M</t>
  </si>
  <si>
    <t>PROV.</t>
  </si>
  <si>
    <t>AB</t>
  </si>
  <si>
    <t>ASOC AT VILLARROBLEDO</t>
  </si>
  <si>
    <t>CA VILLAMALEA</t>
  </si>
  <si>
    <t>IES PASCUAL SERRANO-ALPERA</t>
  </si>
  <si>
    <t>CR</t>
  </si>
  <si>
    <t>CU</t>
  </si>
  <si>
    <t>EMD VILLALPARDO</t>
  </si>
  <si>
    <t>GU</t>
  </si>
  <si>
    <t>C.A. CABANILLAS</t>
  </si>
  <si>
    <t>TO</t>
  </si>
  <si>
    <t>PDM MADRIDEJOS</t>
  </si>
  <si>
    <t>PDM MORA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</si>
</sst>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P_t_s_-;\-* #,##0.00\ _P_t_s_-;_-* &quot;-&quot;??\ _P_t_s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\ &quot;Pts&quot;_-;\-* #,##0\ &quot;Pts&quot;_-;_-* &quot;-&quot;\ &quot;Pts&quot;_-;_-@_-"/>
    <numFmt numFmtId="168" formatCode="&quot;Sí&quot;;&quot;Sí&quot;;&quot;No&quot;"/>
    <numFmt numFmtId="169" formatCode="&quot;Verdadero&quot;;&quot;Verdadero&quot;;&quot;Falso&quot;"/>
    <numFmt numFmtId="170" formatCode="&quot;Activado&quot;;&quot;Activado&quot;;&quot;Desactivado&quot;"/>
    <numFmt numFmtId="171" formatCode="[$€-2]\ #,##0.00_);[Red]\([$€-2]\ #,##0.00\)"/>
  </numFmts>
  <fonts count="9">
    <font>
      <sz val="10"/>
      <name val="Arial"/>
      <family val="0"/>
    </font>
    <font>
      <sz val="10"/>
      <color indexed="8"/>
      <name val="Arial"/>
      <family val="0"/>
    </font>
    <font>
      <b/>
      <sz val="14"/>
      <name val="Arial"/>
      <family val="2"/>
    </font>
    <font>
      <sz val="8"/>
      <name val="Arial"/>
      <family val="2"/>
    </font>
    <font>
      <sz val="8"/>
      <color indexed="8"/>
      <name val="Arial"/>
      <family val="0"/>
    </font>
    <font>
      <b/>
      <sz val="8"/>
      <color indexed="8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2" borderId="1" xfId="22" applyFont="1" applyFill="1" applyBorder="1" applyAlignment="1">
      <alignment horizontal="center"/>
      <protection/>
    </xf>
    <xf numFmtId="0" fontId="4" fillId="0" borderId="1" xfId="22" applyFont="1" applyFill="1" applyBorder="1" applyAlignment="1">
      <alignment horizontal="center" wrapText="1"/>
      <protection/>
    </xf>
    <xf numFmtId="0" fontId="4" fillId="0" borderId="1" xfId="22" applyFont="1" applyFill="1" applyBorder="1" applyAlignment="1">
      <alignment wrapText="1"/>
      <protection/>
    </xf>
    <xf numFmtId="20" fontId="4" fillId="0" borderId="1" xfId="22" applyNumberFormat="1" applyFont="1" applyFill="1" applyBorder="1" applyAlignment="1">
      <alignment horizontal="center" wrapText="1"/>
      <protection/>
    </xf>
    <xf numFmtId="0" fontId="3" fillId="0" borderId="1" xfId="0" applyFont="1" applyFill="1" applyBorder="1" applyAlignment="1">
      <alignment horizontal="center"/>
    </xf>
    <xf numFmtId="0" fontId="4" fillId="0" borderId="1" xfId="22" applyFont="1" applyFill="1" applyBorder="1" applyAlignment="1">
      <alignment horizontal="left" wrapText="1"/>
      <protection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3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49" fontId="4" fillId="0" borderId="1" xfId="22" applyNumberFormat="1" applyFont="1" applyFill="1" applyBorder="1" applyAlignment="1">
      <alignment horizontal="center" wrapText="1"/>
      <protection/>
    </xf>
    <xf numFmtId="0" fontId="4" fillId="2" borderId="1" xfId="23" applyFont="1" applyFill="1" applyBorder="1" applyAlignment="1">
      <alignment horizontal="center"/>
      <protection/>
    </xf>
    <xf numFmtId="0" fontId="4" fillId="0" borderId="1" xfId="23" applyFont="1" applyFill="1" applyBorder="1" applyAlignment="1">
      <alignment horizontal="center" wrapText="1"/>
      <protection/>
    </xf>
    <xf numFmtId="0" fontId="4" fillId="0" borderId="1" xfId="23" applyFont="1" applyFill="1" applyBorder="1" applyAlignment="1">
      <alignment wrapText="1"/>
      <protection/>
    </xf>
    <xf numFmtId="20" fontId="4" fillId="0" borderId="1" xfId="23" applyNumberFormat="1" applyFont="1" applyFill="1" applyBorder="1" applyAlignment="1">
      <alignment horizontal="center" wrapText="1"/>
      <protection/>
    </xf>
    <xf numFmtId="49" fontId="4" fillId="0" borderId="1" xfId="23" applyNumberFormat="1" applyFont="1" applyFill="1" applyBorder="1" applyAlignment="1">
      <alignment horizontal="center" wrapText="1"/>
      <protection/>
    </xf>
    <xf numFmtId="0" fontId="3" fillId="0" borderId="1" xfId="0" applyFont="1" applyFill="1" applyBorder="1" applyAlignment="1">
      <alignment horizontal="center"/>
    </xf>
    <xf numFmtId="0" fontId="4" fillId="2" borderId="1" xfId="24" applyFont="1" applyFill="1" applyBorder="1" applyAlignment="1">
      <alignment horizontal="center"/>
      <protection/>
    </xf>
    <xf numFmtId="0" fontId="4" fillId="0" borderId="1" xfId="24" applyFont="1" applyFill="1" applyBorder="1" applyAlignment="1">
      <alignment horizontal="center" wrapText="1"/>
      <protection/>
    </xf>
    <xf numFmtId="0" fontId="4" fillId="0" borderId="1" xfId="24" applyFont="1" applyFill="1" applyBorder="1" applyAlignment="1">
      <alignment wrapText="1"/>
      <protection/>
    </xf>
    <xf numFmtId="0" fontId="4" fillId="2" borderId="1" xfId="25" applyFont="1" applyFill="1" applyBorder="1" applyAlignment="1">
      <alignment horizontal="center"/>
      <protection/>
    </xf>
    <xf numFmtId="0" fontId="4" fillId="0" borderId="1" xfId="25" applyFont="1" applyFill="1" applyBorder="1" applyAlignment="1">
      <alignment horizontal="center" wrapText="1"/>
      <protection/>
    </xf>
    <xf numFmtId="0" fontId="4" fillId="0" borderId="1" xfId="25" applyFont="1" applyFill="1" applyBorder="1" applyAlignment="1">
      <alignment wrapText="1"/>
      <protection/>
    </xf>
    <xf numFmtId="0" fontId="1" fillId="2" borderId="2" xfId="21" applyFont="1" applyFill="1" applyBorder="1" applyAlignment="1">
      <alignment horizontal="center"/>
      <protection/>
    </xf>
    <xf numFmtId="0" fontId="1" fillId="2" borderId="3" xfId="21" applyFont="1" applyFill="1" applyBorder="1" applyAlignment="1">
      <alignment horizontal="center"/>
      <protection/>
    </xf>
    <xf numFmtId="0" fontId="1" fillId="2" borderId="4" xfId="21" applyFont="1" applyFill="1" applyBorder="1" applyAlignment="1">
      <alignment horizontal="center"/>
      <protection/>
    </xf>
    <xf numFmtId="0" fontId="1" fillId="2" borderId="5" xfId="21" applyFont="1" applyFill="1" applyBorder="1" applyAlignment="1">
      <alignment horizontal="center"/>
      <protection/>
    </xf>
    <xf numFmtId="0" fontId="1" fillId="0" borderId="6" xfId="21" applyFont="1" applyFill="1" applyBorder="1" applyAlignment="1">
      <alignment wrapText="1"/>
      <protection/>
    </xf>
    <xf numFmtId="0" fontId="1" fillId="0" borderId="7" xfId="21" applyFont="1" applyFill="1" applyBorder="1" applyAlignment="1">
      <alignment horizontal="center" wrapText="1"/>
      <protection/>
    </xf>
    <xf numFmtId="0" fontId="1" fillId="0" borderId="1" xfId="21" applyFont="1" applyFill="1" applyBorder="1" applyAlignment="1">
      <alignment horizontal="center" wrapText="1"/>
      <protection/>
    </xf>
    <xf numFmtId="9" fontId="0" fillId="0" borderId="8" xfId="0" applyNumberFormat="1" applyBorder="1" applyAlignment="1">
      <alignment/>
    </xf>
    <xf numFmtId="0" fontId="1" fillId="0" borderId="9" xfId="21" applyFont="1" applyFill="1" applyBorder="1" applyAlignment="1">
      <alignment wrapText="1"/>
      <protection/>
    </xf>
    <xf numFmtId="0" fontId="1" fillId="0" borderId="10" xfId="21" applyFont="1" applyFill="1" applyBorder="1" applyAlignment="1">
      <alignment horizontal="center" wrapText="1"/>
      <protection/>
    </xf>
    <xf numFmtId="0" fontId="0" fillId="0" borderId="11" xfId="0" applyFont="1" applyBorder="1" applyAlignment="1">
      <alignment horizontal="center"/>
    </xf>
    <xf numFmtId="9" fontId="0" fillId="0" borderId="12" xfId="0" applyNumberFormat="1" applyBorder="1" applyAlignment="1">
      <alignment/>
    </xf>
    <xf numFmtId="0" fontId="1" fillId="0" borderId="0" xfId="21" applyFont="1" applyFill="1" applyBorder="1" applyAlignment="1">
      <alignment wrapText="1"/>
      <protection/>
    </xf>
    <xf numFmtId="0" fontId="1" fillId="0" borderId="0" xfId="21" applyFont="1" applyFill="1" applyBorder="1" applyAlignment="1">
      <alignment horizontal="center" wrapText="1"/>
      <protection/>
    </xf>
    <xf numFmtId="9" fontId="0" fillId="0" borderId="0" xfId="0" applyNumberFormat="1" applyBorder="1" applyAlignment="1">
      <alignment/>
    </xf>
    <xf numFmtId="9" fontId="0" fillId="0" borderId="0" xfId="0" applyNumberFormat="1" applyAlignment="1">
      <alignment/>
    </xf>
    <xf numFmtId="0" fontId="4" fillId="2" borderId="3" xfId="21" applyFont="1" applyFill="1" applyBorder="1" applyAlignment="1">
      <alignment horizontal="center"/>
      <protection/>
    </xf>
    <xf numFmtId="0" fontId="4" fillId="2" borderId="4" xfId="21" applyFont="1" applyFill="1" applyBorder="1" applyAlignment="1">
      <alignment horizontal="center"/>
      <protection/>
    </xf>
    <xf numFmtId="0" fontId="4" fillId="0" borderId="7" xfId="21" applyFont="1" applyFill="1" applyBorder="1" applyAlignment="1">
      <alignment wrapText="1"/>
      <protection/>
    </xf>
    <xf numFmtId="0" fontId="4" fillId="0" borderId="1" xfId="21" applyFont="1" applyFill="1" applyBorder="1" applyAlignment="1">
      <alignment wrapText="1"/>
      <protection/>
    </xf>
    <xf numFmtId="0" fontId="0" fillId="0" borderId="1" xfId="0" applyFont="1" applyBorder="1" applyAlignment="1">
      <alignment horizontal="center"/>
    </xf>
    <xf numFmtId="0" fontId="4" fillId="0" borderId="10" xfId="21" applyFont="1" applyFill="1" applyBorder="1" applyAlignment="1">
      <alignment wrapText="1"/>
      <protection/>
    </xf>
    <xf numFmtId="0" fontId="4" fillId="0" borderId="11" xfId="21" applyFont="1" applyFill="1" applyBorder="1" applyAlignment="1">
      <alignment wrapText="1"/>
      <protection/>
    </xf>
    <xf numFmtId="0" fontId="1" fillId="0" borderId="11" xfId="21" applyFont="1" applyFill="1" applyBorder="1" applyAlignment="1">
      <alignment horizontal="center" wrapText="1"/>
      <protection/>
    </xf>
    <xf numFmtId="0" fontId="4" fillId="0" borderId="0" xfId="21" applyFont="1" applyFill="1" applyBorder="1" applyAlignment="1">
      <alignment wrapText="1"/>
      <protection/>
    </xf>
    <xf numFmtId="0" fontId="0" fillId="0" borderId="0" xfId="0" applyBorder="1" applyAlignment="1">
      <alignment/>
    </xf>
    <xf numFmtId="0" fontId="4" fillId="0" borderId="3" xfId="21" applyFont="1" applyFill="1" applyBorder="1" applyAlignment="1">
      <alignment wrapText="1"/>
      <protection/>
    </xf>
    <xf numFmtId="0" fontId="4" fillId="0" borderId="4" xfId="21" applyFont="1" applyFill="1" applyBorder="1" applyAlignment="1">
      <alignment wrapText="1"/>
      <protection/>
    </xf>
    <xf numFmtId="0" fontId="1" fillId="0" borderId="4" xfId="21" applyFont="1" applyFill="1" applyBorder="1" applyAlignment="1">
      <alignment horizontal="center" wrapText="1"/>
      <protection/>
    </xf>
    <xf numFmtId="9" fontId="0" fillId="0" borderId="5" xfId="0" applyNumberFormat="1" applyBorder="1" applyAlignment="1">
      <alignment/>
    </xf>
    <xf numFmtId="0" fontId="0" fillId="0" borderId="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3" borderId="13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3" borderId="16" xfId="0" applyFill="1" applyBorder="1" applyAlignment="1">
      <alignment horizontal="center"/>
    </xf>
  </cellXfs>
  <cellStyles count="13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ESTADISTICAS" xfId="21"/>
    <cellStyle name="Normal_IND_CAD_F_1" xfId="22"/>
    <cellStyle name="Normal_IND_CAD_M_1" xfId="23"/>
    <cellStyle name="Normal_IND_JUV_F_1" xfId="24"/>
    <cellStyle name="Normal_IND_JUV_M_1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8"/>
  <sheetViews>
    <sheetView tabSelected="1" view="pageBreakPreview" zoomScaleSheetLayoutView="100" workbookViewId="0" topLeftCell="A164">
      <selection activeCell="D184" sqref="D184"/>
    </sheetView>
  </sheetViews>
  <sheetFormatPr defaultColWidth="11.421875" defaultRowHeight="12.75"/>
  <cols>
    <col min="1" max="1" width="6.8515625" style="0" bestFit="1" customWidth="1"/>
    <col min="2" max="2" width="7.7109375" style="0" customWidth="1"/>
    <col min="3" max="3" width="7.140625" style="0" bestFit="1" customWidth="1"/>
    <col min="4" max="4" width="35.8515625" style="0" customWidth="1"/>
    <col min="5" max="5" width="7.421875" style="0" bestFit="1" customWidth="1"/>
    <col min="6" max="6" width="6.421875" style="0" customWidth="1"/>
    <col min="7" max="7" width="31.28125" style="0" bestFit="1" customWidth="1"/>
    <col min="8" max="8" width="6.140625" style="0" bestFit="1" customWidth="1"/>
  </cols>
  <sheetData>
    <row r="1" spans="1:8" ht="18">
      <c r="A1" s="61" t="s">
        <v>201</v>
      </c>
      <c r="B1" s="61"/>
      <c r="C1" s="61"/>
      <c r="D1" s="61"/>
      <c r="E1" s="61"/>
      <c r="F1" s="61"/>
      <c r="G1" s="61"/>
      <c r="H1" s="61"/>
    </row>
    <row r="2" spans="1:8" ht="18">
      <c r="A2" s="61" t="s">
        <v>84</v>
      </c>
      <c r="B2" s="61"/>
      <c r="C2" s="61"/>
      <c r="D2" s="61"/>
      <c r="E2" s="61"/>
      <c r="F2" s="61"/>
      <c r="G2" s="61"/>
      <c r="H2" s="61"/>
    </row>
    <row r="4" ht="12.75">
      <c r="B4" t="s">
        <v>24</v>
      </c>
    </row>
    <row r="6" spans="2:8" ht="12.75">
      <c r="B6" s="1"/>
      <c r="C6" s="1"/>
      <c r="D6" s="2" t="s">
        <v>85</v>
      </c>
      <c r="E6" s="1"/>
      <c r="F6" s="3" t="s">
        <v>86</v>
      </c>
      <c r="G6" s="3"/>
      <c r="H6" s="1"/>
    </row>
    <row r="7" spans="2:8" ht="12.75">
      <c r="B7" s="4" t="s">
        <v>0</v>
      </c>
      <c r="C7" s="4" t="s">
        <v>1</v>
      </c>
      <c r="D7" s="4" t="s">
        <v>10</v>
      </c>
      <c r="E7" s="4" t="s">
        <v>2</v>
      </c>
      <c r="F7" s="4" t="s">
        <v>3</v>
      </c>
      <c r="G7" s="4" t="s">
        <v>12</v>
      </c>
      <c r="H7" s="4" t="s">
        <v>5</v>
      </c>
    </row>
    <row r="8" spans="2:8" ht="12.75">
      <c r="B8" s="5">
        <v>1</v>
      </c>
      <c r="C8" s="5">
        <v>106</v>
      </c>
      <c r="D8" s="6" t="s">
        <v>87</v>
      </c>
      <c r="E8" s="5" t="s">
        <v>88</v>
      </c>
      <c r="F8" s="5" t="s">
        <v>6</v>
      </c>
      <c r="G8" s="6" t="s">
        <v>89</v>
      </c>
      <c r="H8" s="5" t="s">
        <v>90</v>
      </c>
    </row>
    <row r="9" spans="2:8" ht="12.75">
      <c r="B9" s="5">
        <v>2</v>
      </c>
      <c r="C9" s="5">
        <v>105</v>
      </c>
      <c r="D9" s="6" t="s">
        <v>91</v>
      </c>
      <c r="E9" s="5" t="s">
        <v>92</v>
      </c>
      <c r="F9" s="5" t="s">
        <v>25</v>
      </c>
      <c r="G9" s="6" t="s">
        <v>89</v>
      </c>
      <c r="H9" s="5" t="s">
        <v>93</v>
      </c>
    </row>
    <row r="10" spans="2:8" ht="12.75">
      <c r="B10" s="5">
        <v>3</v>
      </c>
      <c r="C10" s="5">
        <v>108</v>
      </c>
      <c r="D10" s="6" t="s">
        <v>94</v>
      </c>
      <c r="E10" s="5" t="s">
        <v>95</v>
      </c>
      <c r="F10" s="5" t="s">
        <v>25</v>
      </c>
      <c r="G10" s="6" t="s">
        <v>89</v>
      </c>
      <c r="H10" s="5" t="s">
        <v>96</v>
      </c>
    </row>
    <row r="11" spans="2:8" ht="12.75">
      <c r="B11" s="5">
        <v>4</v>
      </c>
      <c r="C11" s="5">
        <v>13</v>
      </c>
      <c r="D11" s="6" t="s">
        <v>97</v>
      </c>
      <c r="E11" s="5" t="s">
        <v>98</v>
      </c>
      <c r="F11" s="5" t="s">
        <v>6</v>
      </c>
      <c r="G11" s="6" t="s">
        <v>99</v>
      </c>
      <c r="H11" s="5" t="s">
        <v>100</v>
      </c>
    </row>
    <row r="12" spans="2:8" ht="12.75">
      <c r="B12" s="5">
        <v>5</v>
      </c>
      <c r="C12" s="5">
        <v>400</v>
      </c>
      <c r="D12" s="6" t="s">
        <v>101</v>
      </c>
      <c r="E12" s="5" t="s">
        <v>102</v>
      </c>
      <c r="F12" s="5" t="s">
        <v>25</v>
      </c>
      <c r="G12" s="6" t="s">
        <v>103</v>
      </c>
      <c r="H12" s="5" t="s">
        <v>104</v>
      </c>
    </row>
    <row r="13" spans="2:8" ht="12.75">
      <c r="B13" s="5">
        <v>6</v>
      </c>
      <c r="C13" s="5">
        <v>107</v>
      </c>
      <c r="D13" s="6" t="s">
        <v>105</v>
      </c>
      <c r="E13" s="5" t="s">
        <v>106</v>
      </c>
      <c r="F13" s="5" t="s">
        <v>6</v>
      </c>
      <c r="G13" s="6" t="s">
        <v>89</v>
      </c>
      <c r="H13" s="5" t="s">
        <v>107</v>
      </c>
    </row>
    <row r="14" spans="2:8" ht="12.75">
      <c r="B14" s="5">
        <v>7</v>
      </c>
      <c r="C14" s="5">
        <v>4</v>
      </c>
      <c r="D14" s="6" t="s">
        <v>28</v>
      </c>
      <c r="E14" s="5" t="s">
        <v>29</v>
      </c>
      <c r="F14" s="5" t="s">
        <v>6</v>
      </c>
      <c r="G14" s="6" t="s">
        <v>108</v>
      </c>
      <c r="H14" s="5" t="s">
        <v>109</v>
      </c>
    </row>
    <row r="15" spans="2:8" ht="12.75">
      <c r="B15" s="5">
        <v>8</v>
      </c>
      <c r="C15" s="5">
        <v>408</v>
      </c>
      <c r="D15" s="6" t="s">
        <v>110</v>
      </c>
      <c r="E15" s="5" t="s">
        <v>111</v>
      </c>
      <c r="F15" s="5" t="s">
        <v>112</v>
      </c>
      <c r="G15" s="6" t="s">
        <v>113</v>
      </c>
      <c r="H15" s="5" t="s">
        <v>114</v>
      </c>
    </row>
    <row r="16" spans="2:8" ht="12.75">
      <c r="B16" s="5">
        <v>9</v>
      </c>
      <c r="C16" s="5">
        <v>406</v>
      </c>
      <c r="D16" s="6" t="s">
        <v>115</v>
      </c>
      <c r="E16" s="5" t="s">
        <v>116</v>
      </c>
      <c r="F16" s="5" t="s">
        <v>112</v>
      </c>
      <c r="G16" s="6" t="s">
        <v>113</v>
      </c>
      <c r="H16" s="5" t="s">
        <v>117</v>
      </c>
    </row>
    <row r="17" spans="2:8" ht="12.75">
      <c r="B17" s="5">
        <v>10</v>
      </c>
      <c r="C17" s="5">
        <v>110</v>
      </c>
      <c r="D17" s="6" t="s">
        <v>118</v>
      </c>
      <c r="E17" s="5" t="s">
        <v>119</v>
      </c>
      <c r="F17" s="5" t="s">
        <v>6</v>
      </c>
      <c r="G17" s="6" t="s">
        <v>89</v>
      </c>
      <c r="H17" s="5" t="s">
        <v>120</v>
      </c>
    </row>
    <row r="18" spans="2:8" ht="12.75">
      <c r="B18" s="5">
        <v>11</v>
      </c>
      <c r="C18" s="5">
        <v>407</v>
      </c>
      <c r="D18" s="6" t="s">
        <v>121</v>
      </c>
      <c r="E18" s="5" t="s">
        <v>122</v>
      </c>
      <c r="F18" s="5" t="s">
        <v>112</v>
      </c>
      <c r="G18" s="6" t="s">
        <v>113</v>
      </c>
      <c r="H18" s="7">
        <v>0.6444444444444445</v>
      </c>
    </row>
    <row r="19" spans="2:8" ht="12.75">
      <c r="B19" s="5">
        <v>12</v>
      </c>
      <c r="C19" s="5">
        <v>61</v>
      </c>
      <c r="D19" s="6" t="s">
        <v>123</v>
      </c>
      <c r="E19" s="5" t="s">
        <v>31</v>
      </c>
      <c r="F19" s="5" t="s">
        <v>6</v>
      </c>
      <c r="G19" s="6" t="s">
        <v>124</v>
      </c>
      <c r="H19" s="7">
        <v>0.6534722222222222</v>
      </c>
    </row>
    <row r="20" spans="2:8" ht="12.75">
      <c r="B20" s="5">
        <v>13</v>
      </c>
      <c r="C20" s="5">
        <v>6</v>
      </c>
      <c r="D20" s="6" t="s">
        <v>30</v>
      </c>
      <c r="E20" s="5" t="s">
        <v>125</v>
      </c>
      <c r="F20" s="5" t="s">
        <v>6</v>
      </c>
      <c r="G20" s="6" t="s">
        <v>108</v>
      </c>
      <c r="H20" s="7">
        <v>0.6597222222222222</v>
      </c>
    </row>
    <row r="21" spans="2:8" ht="12.75">
      <c r="B21" s="5">
        <v>14</v>
      </c>
      <c r="C21" s="5">
        <v>19</v>
      </c>
      <c r="D21" s="6" t="s">
        <v>26</v>
      </c>
      <c r="E21" s="5" t="s">
        <v>27</v>
      </c>
      <c r="F21" s="5" t="s">
        <v>25</v>
      </c>
      <c r="G21" s="6" t="s">
        <v>126</v>
      </c>
      <c r="H21" s="7">
        <v>0.6604166666666667</v>
      </c>
    </row>
    <row r="22" spans="2:8" ht="12.75">
      <c r="B22" s="5">
        <v>15</v>
      </c>
      <c r="C22" s="5">
        <v>2</v>
      </c>
      <c r="D22" s="6" t="s">
        <v>127</v>
      </c>
      <c r="E22" s="5" t="s">
        <v>128</v>
      </c>
      <c r="F22" s="5" t="s">
        <v>6</v>
      </c>
      <c r="G22" s="6" t="s">
        <v>108</v>
      </c>
      <c r="H22" s="7">
        <v>0.4236111111111111</v>
      </c>
    </row>
    <row r="23" spans="2:8" ht="12.75">
      <c r="B23" s="5">
        <v>16</v>
      </c>
      <c r="C23" s="5">
        <v>20</v>
      </c>
      <c r="D23" s="6" t="s">
        <v>129</v>
      </c>
      <c r="E23" s="5" t="s">
        <v>130</v>
      </c>
      <c r="F23" s="5" t="s">
        <v>25</v>
      </c>
      <c r="G23" s="6" t="s">
        <v>126</v>
      </c>
      <c r="H23" s="7">
        <v>0.42569444444444443</v>
      </c>
    </row>
    <row r="24" spans="2:8" ht="12.75">
      <c r="B24" s="5">
        <v>17</v>
      </c>
      <c r="C24" s="5">
        <v>100</v>
      </c>
      <c r="D24" s="6" t="s">
        <v>131</v>
      </c>
      <c r="E24" s="5" t="s">
        <v>132</v>
      </c>
      <c r="F24" s="5" t="s">
        <v>25</v>
      </c>
      <c r="G24" s="6" t="s">
        <v>133</v>
      </c>
      <c r="H24" s="7">
        <v>0.43333333333333335</v>
      </c>
    </row>
    <row r="25" spans="2:8" ht="12.75">
      <c r="B25" s="5">
        <v>18</v>
      </c>
      <c r="C25" s="5">
        <v>337</v>
      </c>
      <c r="D25" s="6" t="s">
        <v>134</v>
      </c>
      <c r="E25" s="5" t="s">
        <v>135</v>
      </c>
      <c r="F25" s="5" t="s">
        <v>25</v>
      </c>
      <c r="G25" s="6" t="s">
        <v>136</v>
      </c>
      <c r="H25" s="7">
        <v>0.4479166666666667</v>
      </c>
    </row>
    <row r="26" spans="2:8" ht="12.75">
      <c r="B26" s="5">
        <v>19</v>
      </c>
      <c r="C26" s="5">
        <v>236</v>
      </c>
      <c r="D26" s="6" t="s">
        <v>137</v>
      </c>
      <c r="E26" s="5" t="s">
        <v>138</v>
      </c>
      <c r="F26" s="5" t="s">
        <v>25</v>
      </c>
      <c r="G26" s="6" t="s">
        <v>139</v>
      </c>
      <c r="H26" s="7">
        <v>0.4513888888888889</v>
      </c>
    </row>
    <row r="27" spans="2:8" ht="12.75">
      <c r="B27" s="5">
        <v>20</v>
      </c>
      <c r="C27" s="5">
        <v>112</v>
      </c>
      <c r="D27" s="6" t="s">
        <v>140</v>
      </c>
      <c r="E27" s="5" t="s">
        <v>141</v>
      </c>
      <c r="F27" s="5" t="s">
        <v>6</v>
      </c>
      <c r="G27" s="6" t="s">
        <v>142</v>
      </c>
      <c r="H27" s="7">
        <v>0.4527777777777778</v>
      </c>
    </row>
    <row r="28" spans="2:8" ht="12.75">
      <c r="B28" s="5">
        <v>21</v>
      </c>
      <c r="C28" s="5">
        <v>401</v>
      </c>
      <c r="D28" s="6" t="s">
        <v>143</v>
      </c>
      <c r="E28" s="5" t="s">
        <v>144</v>
      </c>
      <c r="F28" s="5" t="s">
        <v>25</v>
      </c>
      <c r="G28" s="6" t="s">
        <v>103</v>
      </c>
      <c r="H28" s="7">
        <v>0.4548611111111111</v>
      </c>
    </row>
    <row r="29" spans="2:8" ht="12.75">
      <c r="B29" s="5">
        <v>22</v>
      </c>
      <c r="C29" s="5">
        <v>113</v>
      </c>
      <c r="D29" s="6" t="s">
        <v>145</v>
      </c>
      <c r="E29" s="5" t="s">
        <v>146</v>
      </c>
      <c r="F29" s="5" t="s">
        <v>25</v>
      </c>
      <c r="G29" s="6" t="s">
        <v>142</v>
      </c>
      <c r="H29" s="7">
        <v>0.7125</v>
      </c>
    </row>
    <row r="30" spans="2:8" ht="12.75">
      <c r="B30" s="5">
        <v>23</v>
      </c>
      <c r="C30" s="5">
        <v>22</v>
      </c>
      <c r="D30" s="6" t="s">
        <v>34</v>
      </c>
      <c r="E30" s="5" t="s">
        <v>35</v>
      </c>
      <c r="F30" s="5" t="s">
        <v>6</v>
      </c>
      <c r="G30" s="6" t="s">
        <v>126</v>
      </c>
      <c r="H30" s="7">
        <v>0.7270833333333333</v>
      </c>
    </row>
    <row r="31" spans="2:8" ht="12.75">
      <c r="B31" s="5">
        <v>24</v>
      </c>
      <c r="C31" s="5">
        <v>402</v>
      </c>
      <c r="D31" s="6" t="s">
        <v>147</v>
      </c>
      <c r="E31" s="5" t="s">
        <v>148</v>
      </c>
      <c r="F31" s="5" t="s">
        <v>6</v>
      </c>
      <c r="G31" s="6" t="s">
        <v>103</v>
      </c>
      <c r="H31" s="7">
        <v>0.7333333333333334</v>
      </c>
    </row>
    <row r="32" spans="2:8" ht="12.75">
      <c r="B32" s="5">
        <v>25</v>
      </c>
      <c r="C32" s="5">
        <v>417</v>
      </c>
      <c r="D32" s="6" t="s">
        <v>149</v>
      </c>
      <c r="E32" s="5" t="s">
        <v>150</v>
      </c>
      <c r="F32" s="5" t="s">
        <v>6</v>
      </c>
      <c r="G32" s="6" t="s">
        <v>151</v>
      </c>
      <c r="H32" s="7">
        <v>0.7361111111111112</v>
      </c>
    </row>
    <row r="33" spans="2:8" ht="12.75">
      <c r="B33" s="5">
        <v>26</v>
      </c>
      <c r="C33" s="5">
        <v>1</v>
      </c>
      <c r="D33" s="6" t="s">
        <v>152</v>
      </c>
      <c r="E33" s="5" t="s">
        <v>153</v>
      </c>
      <c r="F33" s="5" t="s">
        <v>6</v>
      </c>
      <c r="G33" s="6" t="s">
        <v>108</v>
      </c>
      <c r="H33" s="7">
        <v>0.7368055555555556</v>
      </c>
    </row>
    <row r="34" spans="2:8" ht="12.75">
      <c r="B34" s="5">
        <v>27</v>
      </c>
      <c r="C34" s="5">
        <v>24</v>
      </c>
      <c r="D34" s="6" t="s">
        <v>32</v>
      </c>
      <c r="E34" s="5" t="s">
        <v>33</v>
      </c>
      <c r="F34" s="5" t="s">
        <v>6</v>
      </c>
      <c r="G34" s="6" t="s">
        <v>126</v>
      </c>
      <c r="H34" s="7">
        <v>0.7388888888888889</v>
      </c>
    </row>
    <row r="35" spans="2:8" ht="12.75">
      <c r="B35" s="5">
        <v>28</v>
      </c>
      <c r="C35" s="5">
        <v>102</v>
      </c>
      <c r="D35" s="6" t="s">
        <v>154</v>
      </c>
      <c r="E35" s="5" t="s">
        <v>155</v>
      </c>
      <c r="F35" s="5" t="s">
        <v>6</v>
      </c>
      <c r="G35" s="6" t="s">
        <v>133</v>
      </c>
      <c r="H35" s="7">
        <v>0.7416666666666667</v>
      </c>
    </row>
    <row r="36" spans="2:8" ht="12.75">
      <c r="B36" s="5">
        <v>29</v>
      </c>
      <c r="C36" s="5">
        <v>114</v>
      </c>
      <c r="D36" s="6" t="s">
        <v>156</v>
      </c>
      <c r="E36" s="5" t="s">
        <v>157</v>
      </c>
      <c r="F36" s="5" t="s">
        <v>6</v>
      </c>
      <c r="G36" s="6" t="s">
        <v>142</v>
      </c>
      <c r="H36" s="7">
        <v>0.7423611111111111</v>
      </c>
    </row>
    <row r="37" spans="2:8" ht="12.75">
      <c r="B37" s="5">
        <v>30</v>
      </c>
      <c r="C37" s="5">
        <v>419</v>
      </c>
      <c r="D37" s="6" t="s">
        <v>158</v>
      </c>
      <c r="E37" s="5" t="s">
        <v>159</v>
      </c>
      <c r="F37" s="5" t="s">
        <v>6</v>
      </c>
      <c r="G37" s="6" t="s">
        <v>151</v>
      </c>
      <c r="H37" s="7">
        <v>0.7458333333333332</v>
      </c>
    </row>
    <row r="38" spans="2:8" ht="12.75">
      <c r="B38" s="5">
        <v>31</v>
      </c>
      <c r="C38" s="5">
        <v>104</v>
      </c>
      <c r="D38" s="6" t="s">
        <v>160</v>
      </c>
      <c r="E38" s="5" t="s">
        <v>161</v>
      </c>
      <c r="F38" s="5" t="s">
        <v>6</v>
      </c>
      <c r="G38" s="6" t="s">
        <v>133</v>
      </c>
      <c r="H38" s="7">
        <v>0.7465277777777778</v>
      </c>
    </row>
    <row r="39" spans="2:8" ht="12.75">
      <c r="B39" s="5">
        <v>32</v>
      </c>
      <c r="C39" s="5">
        <v>204</v>
      </c>
      <c r="D39" s="6" t="s">
        <v>162</v>
      </c>
      <c r="E39" s="5" t="s">
        <v>163</v>
      </c>
      <c r="F39" s="5" t="s">
        <v>6</v>
      </c>
      <c r="G39" s="6" t="s">
        <v>164</v>
      </c>
      <c r="H39" s="7">
        <v>0.76875</v>
      </c>
    </row>
    <row r="40" spans="2:8" ht="12.75">
      <c r="B40" s="5">
        <v>33</v>
      </c>
      <c r="C40" s="5">
        <v>338</v>
      </c>
      <c r="D40" s="6" t="s">
        <v>165</v>
      </c>
      <c r="E40" s="5" t="s">
        <v>166</v>
      </c>
      <c r="F40" s="5" t="s">
        <v>25</v>
      </c>
      <c r="G40" s="6" t="s">
        <v>167</v>
      </c>
      <c r="H40" s="7">
        <v>0.7722222222222223</v>
      </c>
    </row>
    <row r="41" spans="2:8" ht="12.75">
      <c r="B41" s="5">
        <v>34</v>
      </c>
      <c r="C41" s="5">
        <v>23</v>
      </c>
      <c r="D41" s="6" t="s">
        <v>168</v>
      </c>
      <c r="E41" s="5" t="s">
        <v>169</v>
      </c>
      <c r="F41" s="5" t="s">
        <v>25</v>
      </c>
      <c r="G41" s="6" t="s">
        <v>126</v>
      </c>
      <c r="H41" s="7">
        <v>0.7729166666666667</v>
      </c>
    </row>
    <row r="42" spans="2:8" ht="12.75">
      <c r="B42" s="5">
        <v>35</v>
      </c>
      <c r="C42" s="5">
        <v>80</v>
      </c>
      <c r="D42" s="6" t="s">
        <v>38</v>
      </c>
      <c r="E42" s="5" t="s">
        <v>39</v>
      </c>
      <c r="F42" s="5" t="s">
        <v>6</v>
      </c>
      <c r="G42" s="6" t="s">
        <v>13</v>
      </c>
      <c r="H42" s="7">
        <v>0.7736111111111111</v>
      </c>
    </row>
    <row r="43" spans="2:8" ht="12.75">
      <c r="B43" s="5">
        <v>36</v>
      </c>
      <c r="C43" s="5">
        <v>62</v>
      </c>
      <c r="D43" s="6" t="s">
        <v>170</v>
      </c>
      <c r="E43" s="5" t="s">
        <v>36</v>
      </c>
      <c r="F43" s="5" t="s">
        <v>25</v>
      </c>
      <c r="G43" s="6" t="s">
        <v>171</v>
      </c>
      <c r="H43" s="7">
        <v>0.7756944444444445</v>
      </c>
    </row>
    <row r="44" spans="2:8" ht="12.75">
      <c r="B44" s="5">
        <v>37</v>
      </c>
      <c r="C44" s="5">
        <v>336</v>
      </c>
      <c r="D44" s="6" t="s">
        <v>172</v>
      </c>
      <c r="E44" s="5" t="s">
        <v>173</v>
      </c>
      <c r="F44" s="5" t="s">
        <v>174</v>
      </c>
      <c r="G44" s="6" t="s">
        <v>136</v>
      </c>
      <c r="H44" s="7">
        <v>0.78125</v>
      </c>
    </row>
    <row r="45" spans="2:8" ht="12.75">
      <c r="B45" s="5">
        <v>38</v>
      </c>
      <c r="C45" s="5">
        <v>116</v>
      </c>
      <c r="D45" s="6" t="s">
        <v>175</v>
      </c>
      <c r="E45" s="5" t="s">
        <v>176</v>
      </c>
      <c r="F45" s="5" t="s">
        <v>6</v>
      </c>
      <c r="G45" s="6" t="s">
        <v>142</v>
      </c>
      <c r="H45" s="7">
        <v>0.7833333333333333</v>
      </c>
    </row>
    <row r="46" spans="2:8" ht="12.75">
      <c r="B46" s="5">
        <v>39</v>
      </c>
      <c r="C46" s="5">
        <v>115</v>
      </c>
      <c r="D46" s="6" t="s">
        <v>177</v>
      </c>
      <c r="E46" s="5" t="s">
        <v>178</v>
      </c>
      <c r="F46" s="5" t="s">
        <v>6</v>
      </c>
      <c r="G46" s="6" t="s">
        <v>142</v>
      </c>
      <c r="H46" s="7">
        <v>0.7854166666666668</v>
      </c>
    </row>
    <row r="47" spans="2:8" ht="12.75">
      <c r="B47" s="5">
        <v>40</v>
      </c>
      <c r="C47" s="5">
        <v>420</v>
      </c>
      <c r="D47" s="6" t="s">
        <v>179</v>
      </c>
      <c r="E47" s="5" t="s">
        <v>180</v>
      </c>
      <c r="F47" s="5" t="s">
        <v>6</v>
      </c>
      <c r="G47" s="6" t="s">
        <v>151</v>
      </c>
      <c r="H47" s="7">
        <v>0.7881944444444445</v>
      </c>
    </row>
    <row r="48" spans="2:8" ht="12.75">
      <c r="B48" s="5">
        <v>41</v>
      </c>
      <c r="C48" s="5">
        <v>9</v>
      </c>
      <c r="D48" s="6" t="s">
        <v>37</v>
      </c>
      <c r="E48" s="5" t="s">
        <v>181</v>
      </c>
      <c r="F48" s="5" t="s">
        <v>6</v>
      </c>
      <c r="G48" s="6" t="s">
        <v>18</v>
      </c>
      <c r="H48" s="7">
        <v>0.8125</v>
      </c>
    </row>
    <row r="49" spans="2:8" ht="12.75">
      <c r="B49" s="5">
        <v>42</v>
      </c>
      <c r="C49" s="5">
        <v>203</v>
      </c>
      <c r="D49" s="6" t="s">
        <v>182</v>
      </c>
      <c r="E49" s="5" t="s">
        <v>183</v>
      </c>
      <c r="F49" s="5" t="s">
        <v>25</v>
      </c>
      <c r="G49" s="6" t="s">
        <v>164</v>
      </c>
      <c r="H49" s="7">
        <v>0.8333333333333334</v>
      </c>
    </row>
    <row r="50" spans="2:8" ht="12.75">
      <c r="B50" s="5">
        <v>43</v>
      </c>
      <c r="C50" s="5">
        <v>17</v>
      </c>
      <c r="D50" s="6" t="s">
        <v>184</v>
      </c>
      <c r="E50" s="5" t="s">
        <v>185</v>
      </c>
      <c r="F50" s="5" t="s">
        <v>6</v>
      </c>
      <c r="G50" s="6" t="s">
        <v>99</v>
      </c>
      <c r="H50" s="7">
        <v>0.84375</v>
      </c>
    </row>
    <row r="51" spans="2:8" ht="12.75">
      <c r="B51" s="5">
        <v>44</v>
      </c>
      <c r="C51" s="5">
        <v>101</v>
      </c>
      <c r="D51" s="6" t="s">
        <v>186</v>
      </c>
      <c r="E51" s="5" t="s">
        <v>187</v>
      </c>
      <c r="F51" s="5" t="s">
        <v>25</v>
      </c>
      <c r="G51" s="6" t="s">
        <v>133</v>
      </c>
      <c r="H51" s="7">
        <v>0.8513888888888889</v>
      </c>
    </row>
    <row r="52" spans="2:8" ht="12.75">
      <c r="B52" s="5">
        <v>45</v>
      </c>
      <c r="C52" s="5">
        <v>15</v>
      </c>
      <c r="D52" s="6" t="s">
        <v>40</v>
      </c>
      <c r="E52" s="5" t="s">
        <v>41</v>
      </c>
      <c r="F52" s="5" t="s">
        <v>6</v>
      </c>
      <c r="G52" s="6" t="s">
        <v>99</v>
      </c>
      <c r="H52" s="7">
        <v>0.8569444444444444</v>
      </c>
    </row>
    <row r="53" spans="2:8" ht="12.75">
      <c r="B53" s="5">
        <v>46</v>
      </c>
      <c r="C53" s="5">
        <v>14</v>
      </c>
      <c r="D53" s="6" t="s">
        <v>188</v>
      </c>
      <c r="E53" s="5" t="s">
        <v>189</v>
      </c>
      <c r="F53" s="5" t="s">
        <v>6</v>
      </c>
      <c r="G53" s="6" t="s">
        <v>99</v>
      </c>
      <c r="H53" s="7">
        <v>0.9138888888888889</v>
      </c>
    </row>
    <row r="54" spans="2:8" ht="12.75">
      <c r="B54" s="5">
        <v>47</v>
      </c>
      <c r="C54" s="5">
        <v>410</v>
      </c>
      <c r="D54" s="6" t="s">
        <v>190</v>
      </c>
      <c r="E54" s="5" t="s">
        <v>191</v>
      </c>
      <c r="F54" s="5" t="s">
        <v>25</v>
      </c>
      <c r="G54" s="6" t="s">
        <v>192</v>
      </c>
      <c r="H54" s="7">
        <v>0.9354166666666667</v>
      </c>
    </row>
    <row r="55" spans="2:8" ht="12.75">
      <c r="B55" s="5">
        <v>48</v>
      </c>
      <c r="C55" s="5">
        <v>418</v>
      </c>
      <c r="D55" s="6" t="s">
        <v>193</v>
      </c>
      <c r="E55" s="5" t="s">
        <v>194</v>
      </c>
      <c r="F55" s="5" t="s">
        <v>6</v>
      </c>
      <c r="G55" s="6" t="s">
        <v>151</v>
      </c>
      <c r="H55" s="7">
        <v>0.9694444444444444</v>
      </c>
    </row>
    <row r="56" spans="2:8" ht="12.75">
      <c r="B56" s="5">
        <v>49</v>
      </c>
      <c r="C56" s="5">
        <v>416</v>
      </c>
      <c r="D56" s="6" t="s">
        <v>195</v>
      </c>
      <c r="E56" s="5" t="s">
        <v>196</v>
      </c>
      <c r="F56" s="5" t="s">
        <v>6</v>
      </c>
      <c r="G56" s="6" t="s">
        <v>151</v>
      </c>
      <c r="H56" s="7">
        <v>0.970138888888889</v>
      </c>
    </row>
    <row r="57" spans="2:8" ht="12.75">
      <c r="B57" s="5">
        <v>50</v>
      </c>
      <c r="C57" s="5">
        <v>415</v>
      </c>
      <c r="D57" s="6" t="s">
        <v>197</v>
      </c>
      <c r="E57" s="5" t="s">
        <v>198</v>
      </c>
      <c r="F57" s="5" t="s">
        <v>6</v>
      </c>
      <c r="G57" s="6" t="s">
        <v>151</v>
      </c>
      <c r="H57" s="7">
        <v>1.0486111111111112</v>
      </c>
    </row>
    <row r="58" spans="2:8" ht="12.75">
      <c r="B58" s="5">
        <v>51</v>
      </c>
      <c r="C58" s="5">
        <v>409</v>
      </c>
      <c r="D58" s="6" t="s">
        <v>199</v>
      </c>
      <c r="E58" s="8">
        <v>40144</v>
      </c>
      <c r="F58" s="5" t="s">
        <v>25</v>
      </c>
      <c r="G58" s="9" t="s">
        <v>192</v>
      </c>
      <c r="H58" s="5" t="s">
        <v>200</v>
      </c>
    </row>
    <row r="60" spans="1:8" ht="18">
      <c r="A60" s="61" t="s">
        <v>201</v>
      </c>
      <c r="B60" s="61"/>
      <c r="C60" s="61"/>
      <c r="D60" s="61"/>
      <c r="E60" s="61"/>
      <c r="F60" s="61"/>
      <c r="G60" s="61"/>
      <c r="H60" s="61"/>
    </row>
    <row r="61" spans="1:8" ht="18">
      <c r="A61" s="61" t="s">
        <v>84</v>
      </c>
      <c r="B61" s="61"/>
      <c r="C61" s="61"/>
      <c r="D61" s="61"/>
      <c r="E61" s="61"/>
      <c r="F61" s="61"/>
      <c r="G61" s="61"/>
      <c r="H61" s="61"/>
    </row>
    <row r="63" ht="12.75">
      <c r="B63" t="s">
        <v>42</v>
      </c>
    </row>
    <row r="65" spans="1:8" ht="12.75">
      <c r="A65" s="1"/>
      <c r="B65" s="11"/>
      <c r="C65" s="12" t="s">
        <v>20</v>
      </c>
      <c r="D65" s="13" t="str">
        <f>G67</f>
        <v>CLUB ATMO TOLEDO</v>
      </c>
      <c r="E65" s="11" t="s">
        <v>8</v>
      </c>
      <c r="F65" s="11">
        <f>SUM(A67:A70)</f>
        <v>11</v>
      </c>
      <c r="G65" s="14"/>
      <c r="H65" s="11"/>
    </row>
    <row r="66" spans="1:8" ht="12.75">
      <c r="A66" s="15" t="s">
        <v>9</v>
      </c>
      <c r="B66" s="15" t="s">
        <v>0</v>
      </c>
      <c r="C66" s="15" t="s">
        <v>1</v>
      </c>
      <c r="D66" s="15" t="s">
        <v>10</v>
      </c>
      <c r="E66" s="15" t="s">
        <v>2</v>
      </c>
      <c r="F66" s="15" t="s">
        <v>3</v>
      </c>
      <c r="G66" s="15" t="s">
        <v>4</v>
      </c>
      <c r="H66" s="15" t="s">
        <v>5</v>
      </c>
    </row>
    <row r="67" spans="1:8" ht="12.75">
      <c r="A67" s="16">
        <v>1</v>
      </c>
      <c r="B67" s="5">
        <v>1</v>
      </c>
      <c r="C67" s="5">
        <v>106</v>
      </c>
      <c r="D67" s="6" t="s">
        <v>87</v>
      </c>
      <c r="E67" s="5" t="s">
        <v>88</v>
      </c>
      <c r="F67" s="6" t="s">
        <v>6</v>
      </c>
      <c r="G67" s="6" t="s">
        <v>89</v>
      </c>
      <c r="H67" s="5" t="s">
        <v>90</v>
      </c>
    </row>
    <row r="68" spans="1:8" ht="12.75">
      <c r="A68" s="16">
        <v>2</v>
      </c>
      <c r="B68" s="5">
        <v>2</v>
      </c>
      <c r="C68" s="5">
        <v>105</v>
      </c>
      <c r="D68" s="6" t="s">
        <v>91</v>
      </c>
      <c r="E68" s="5" t="s">
        <v>92</v>
      </c>
      <c r="F68" s="6" t="s">
        <v>25</v>
      </c>
      <c r="G68" s="6" t="s">
        <v>89</v>
      </c>
      <c r="H68" s="5" t="s">
        <v>93</v>
      </c>
    </row>
    <row r="69" spans="1:8" ht="12.75">
      <c r="A69" s="16">
        <v>3</v>
      </c>
      <c r="B69" s="5">
        <v>3</v>
      </c>
      <c r="C69" s="5">
        <v>108</v>
      </c>
      <c r="D69" s="6" t="s">
        <v>94</v>
      </c>
      <c r="E69" s="5" t="s">
        <v>95</v>
      </c>
      <c r="F69" s="6" t="s">
        <v>25</v>
      </c>
      <c r="G69" s="6" t="s">
        <v>89</v>
      </c>
      <c r="H69" s="5" t="s">
        <v>96</v>
      </c>
    </row>
    <row r="70" spans="1:8" ht="12.75">
      <c r="A70" s="16">
        <v>5</v>
      </c>
      <c r="B70" s="5">
        <v>6</v>
      </c>
      <c r="C70" s="5">
        <v>107</v>
      </c>
      <c r="D70" s="6" t="s">
        <v>105</v>
      </c>
      <c r="E70" s="5" t="s">
        <v>106</v>
      </c>
      <c r="F70" s="6" t="s">
        <v>6</v>
      </c>
      <c r="G70" s="6" t="s">
        <v>89</v>
      </c>
      <c r="H70" s="5" t="s">
        <v>107</v>
      </c>
    </row>
    <row r="71" spans="1:8" ht="12.75">
      <c r="A71" s="16">
        <v>7</v>
      </c>
      <c r="B71" s="5">
        <v>10</v>
      </c>
      <c r="C71" s="5">
        <v>110</v>
      </c>
      <c r="D71" s="6" t="s">
        <v>118</v>
      </c>
      <c r="E71" s="5" t="s">
        <v>119</v>
      </c>
      <c r="F71" s="6" t="s">
        <v>6</v>
      </c>
      <c r="G71" s="6" t="s">
        <v>89</v>
      </c>
      <c r="H71" s="5" t="s">
        <v>120</v>
      </c>
    </row>
    <row r="72" spans="1:8" ht="12.75">
      <c r="A72" s="1"/>
      <c r="B72" s="11"/>
      <c r="C72" s="12" t="s">
        <v>14</v>
      </c>
      <c r="D72" s="13" t="str">
        <f>G74</f>
        <v>C.A. MEMBRILLA</v>
      </c>
      <c r="E72" s="11" t="s">
        <v>8</v>
      </c>
      <c r="F72" s="11">
        <f>SUM(A74:A77)</f>
        <v>41</v>
      </c>
      <c r="G72" s="14"/>
      <c r="H72" s="11"/>
    </row>
    <row r="73" spans="1:8" ht="12.75">
      <c r="A73" s="15" t="s">
        <v>9</v>
      </c>
      <c r="B73" s="15" t="s">
        <v>0</v>
      </c>
      <c r="C73" s="15" t="s">
        <v>1</v>
      </c>
      <c r="D73" s="15" t="s">
        <v>10</v>
      </c>
      <c r="E73" s="15" t="s">
        <v>2</v>
      </c>
      <c r="F73" s="15" t="s">
        <v>3</v>
      </c>
      <c r="G73" s="15" t="s">
        <v>4</v>
      </c>
      <c r="H73" s="15" t="s">
        <v>5</v>
      </c>
    </row>
    <row r="74" spans="1:8" ht="12.75">
      <c r="A74" s="16">
        <v>6</v>
      </c>
      <c r="B74" s="5">
        <v>7</v>
      </c>
      <c r="C74" s="5">
        <v>4</v>
      </c>
      <c r="D74" s="6" t="s">
        <v>28</v>
      </c>
      <c r="E74" s="5" t="s">
        <v>29</v>
      </c>
      <c r="F74" s="6" t="s">
        <v>6</v>
      </c>
      <c r="G74" s="6" t="s">
        <v>108</v>
      </c>
      <c r="H74" s="5" t="s">
        <v>109</v>
      </c>
    </row>
    <row r="75" spans="1:8" ht="12.75">
      <c r="A75" s="16">
        <v>8</v>
      </c>
      <c r="B75" s="5">
        <v>13</v>
      </c>
      <c r="C75" s="5">
        <v>6</v>
      </c>
      <c r="D75" s="6" t="s">
        <v>30</v>
      </c>
      <c r="E75" s="5" t="s">
        <v>125</v>
      </c>
      <c r="F75" s="6" t="s">
        <v>6</v>
      </c>
      <c r="G75" s="6" t="s">
        <v>108</v>
      </c>
      <c r="H75" s="7">
        <v>0.6597222222222222</v>
      </c>
    </row>
    <row r="76" spans="1:8" ht="12.75">
      <c r="A76" s="16">
        <v>10</v>
      </c>
      <c r="B76" s="5">
        <v>15</v>
      </c>
      <c r="C76" s="5">
        <v>2</v>
      </c>
      <c r="D76" s="6" t="s">
        <v>127</v>
      </c>
      <c r="E76" s="5" t="s">
        <v>128</v>
      </c>
      <c r="F76" s="6" t="s">
        <v>6</v>
      </c>
      <c r="G76" s="6" t="s">
        <v>108</v>
      </c>
      <c r="H76" s="7">
        <v>0.6736111111111112</v>
      </c>
    </row>
    <row r="77" spans="1:8" ht="12.75">
      <c r="A77" s="16">
        <v>17</v>
      </c>
      <c r="B77" s="5">
        <v>26</v>
      </c>
      <c r="C77" s="5">
        <v>1</v>
      </c>
      <c r="D77" s="6" t="s">
        <v>152</v>
      </c>
      <c r="E77" s="5" t="s">
        <v>153</v>
      </c>
      <c r="F77" s="6" t="s">
        <v>6</v>
      </c>
      <c r="G77" s="6" t="s">
        <v>108</v>
      </c>
      <c r="H77" s="7">
        <v>0.7368055555555556</v>
      </c>
    </row>
    <row r="78" spans="1:8" ht="12.75">
      <c r="A78" s="1"/>
      <c r="B78" s="11"/>
      <c r="C78" s="12" t="s">
        <v>15</v>
      </c>
      <c r="D78" s="13" t="str">
        <f>G80</f>
        <v>PROACIR-TOMIMANCHA</v>
      </c>
      <c r="E78" s="11" t="s">
        <v>8</v>
      </c>
      <c r="F78" s="11">
        <f>SUM(A80:A83)</f>
        <v>53</v>
      </c>
      <c r="G78" s="14"/>
      <c r="H78" s="11"/>
    </row>
    <row r="79" spans="1:8" ht="12.75">
      <c r="A79" s="15" t="s">
        <v>9</v>
      </c>
      <c r="B79" s="15" t="s">
        <v>0</v>
      </c>
      <c r="C79" s="15" t="s">
        <v>1</v>
      </c>
      <c r="D79" s="15" t="s">
        <v>10</v>
      </c>
      <c r="E79" s="15" t="s">
        <v>2</v>
      </c>
      <c r="F79" s="15" t="s">
        <v>3</v>
      </c>
      <c r="G79" s="15" t="s">
        <v>4</v>
      </c>
      <c r="H79" s="15" t="s">
        <v>5</v>
      </c>
    </row>
    <row r="80" spans="1:8" ht="12.75">
      <c r="A80" s="16">
        <v>9</v>
      </c>
      <c r="B80" s="5">
        <v>14</v>
      </c>
      <c r="C80" s="5">
        <v>19</v>
      </c>
      <c r="D80" s="6" t="s">
        <v>26</v>
      </c>
      <c r="E80" s="5" t="s">
        <v>27</v>
      </c>
      <c r="F80" s="6" t="s">
        <v>25</v>
      </c>
      <c r="G80" s="6" t="s">
        <v>126</v>
      </c>
      <c r="H80" s="7">
        <v>0.6604166666666667</v>
      </c>
    </row>
    <row r="81" spans="1:8" ht="12.75">
      <c r="A81" s="16">
        <v>11</v>
      </c>
      <c r="B81" s="5">
        <v>16</v>
      </c>
      <c r="C81" s="5">
        <v>20</v>
      </c>
      <c r="D81" s="6" t="s">
        <v>129</v>
      </c>
      <c r="E81" s="5" t="s">
        <v>130</v>
      </c>
      <c r="F81" s="6" t="s">
        <v>25</v>
      </c>
      <c r="G81" s="6" t="s">
        <v>126</v>
      </c>
      <c r="H81" s="7">
        <v>0.6756944444444444</v>
      </c>
    </row>
    <row r="82" spans="1:8" ht="12.75">
      <c r="A82" s="16">
        <v>15</v>
      </c>
      <c r="B82" s="5">
        <v>23</v>
      </c>
      <c r="C82" s="5">
        <v>22</v>
      </c>
      <c r="D82" s="6" t="s">
        <v>34</v>
      </c>
      <c r="E82" s="5" t="s">
        <v>35</v>
      </c>
      <c r="F82" s="6" t="s">
        <v>6</v>
      </c>
      <c r="G82" s="6" t="s">
        <v>126</v>
      </c>
      <c r="H82" s="7">
        <v>0.7270833333333333</v>
      </c>
    </row>
    <row r="83" spans="1:8" ht="12.75">
      <c r="A83" s="16">
        <v>18</v>
      </c>
      <c r="B83" s="5">
        <v>27</v>
      </c>
      <c r="C83" s="5">
        <v>24</v>
      </c>
      <c r="D83" s="6" t="s">
        <v>32</v>
      </c>
      <c r="E83" s="5" t="s">
        <v>33</v>
      </c>
      <c r="F83" s="6" t="s">
        <v>6</v>
      </c>
      <c r="G83" s="6" t="s">
        <v>126</v>
      </c>
      <c r="H83" s="7">
        <v>0.7388888888888889</v>
      </c>
    </row>
    <row r="84" spans="1:8" ht="12.75">
      <c r="A84" s="16">
        <v>23</v>
      </c>
      <c r="B84" s="5">
        <v>34</v>
      </c>
      <c r="C84" s="5">
        <v>23</v>
      </c>
      <c r="D84" s="6" t="s">
        <v>168</v>
      </c>
      <c r="E84" s="5" t="s">
        <v>169</v>
      </c>
      <c r="F84" s="6" t="s">
        <v>25</v>
      </c>
      <c r="G84" s="6" t="s">
        <v>126</v>
      </c>
      <c r="H84" s="7">
        <v>0.7729166666666667</v>
      </c>
    </row>
    <row r="85" spans="1:8" ht="12.75">
      <c r="A85" s="1"/>
      <c r="B85" s="11"/>
      <c r="C85" s="12" t="s">
        <v>16</v>
      </c>
      <c r="D85" s="13" t="str">
        <f>G87</f>
        <v>UDAT</v>
      </c>
      <c r="E85" s="11" t="s">
        <v>8</v>
      </c>
      <c r="F85" s="11">
        <f>SUM(A87:A90)</f>
        <v>71</v>
      </c>
      <c r="G85" s="14"/>
      <c r="H85" s="11"/>
    </row>
    <row r="86" spans="1:8" ht="12.75">
      <c r="A86" s="15" t="s">
        <v>9</v>
      </c>
      <c r="B86" s="15" t="s">
        <v>0</v>
      </c>
      <c r="C86" s="15" t="s">
        <v>1</v>
      </c>
      <c r="D86" s="15" t="s">
        <v>10</v>
      </c>
      <c r="E86" s="15" t="s">
        <v>2</v>
      </c>
      <c r="F86" s="15" t="s">
        <v>3</v>
      </c>
      <c r="G86" s="15" t="s">
        <v>4</v>
      </c>
      <c r="H86" s="15" t="s">
        <v>5</v>
      </c>
    </row>
    <row r="87" spans="1:8" ht="12.75">
      <c r="A87" s="16">
        <v>13</v>
      </c>
      <c r="B87" s="5">
        <v>20</v>
      </c>
      <c r="C87" s="5">
        <v>112</v>
      </c>
      <c r="D87" s="6" t="s">
        <v>140</v>
      </c>
      <c r="E87" s="5" t="s">
        <v>141</v>
      </c>
      <c r="F87" s="6" t="s">
        <v>6</v>
      </c>
      <c r="G87" s="6" t="s">
        <v>142</v>
      </c>
      <c r="H87" s="7">
        <v>0.7722222222222223</v>
      </c>
    </row>
    <row r="88" spans="1:8" ht="12.75">
      <c r="A88" s="16">
        <v>14</v>
      </c>
      <c r="B88" s="5">
        <v>22</v>
      </c>
      <c r="C88" s="5">
        <v>113</v>
      </c>
      <c r="D88" s="6" t="s">
        <v>145</v>
      </c>
      <c r="E88" s="5" t="s">
        <v>146</v>
      </c>
      <c r="F88" s="6" t="s">
        <v>25</v>
      </c>
      <c r="G88" s="6" t="s">
        <v>142</v>
      </c>
      <c r="H88" s="7">
        <v>0.7027777777777778</v>
      </c>
    </row>
    <row r="89" spans="1:8" ht="12.75">
      <c r="A89" s="16">
        <v>20</v>
      </c>
      <c r="B89" s="5">
        <v>29</v>
      </c>
      <c r="C89" s="5">
        <v>114</v>
      </c>
      <c r="D89" s="6" t="s">
        <v>156</v>
      </c>
      <c r="E89" s="5" t="s">
        <v>157</v>
      </c>
      <c r="F89" s="6" t="s">
        <v>6</v>
      </c>
      <c r="G89" s="6" t="s">
        <v>142</v>
      </c>
      <c r="H89" s="7">
        <v>0.7125</v>
      </c>
    </row>
    <row r="90" spans="1:8" ht="12.75">
      <c r="A90" s="16">
        <v>24</v>
      </c>
      <c r="B90" s="5">
        <v>38</v>
      </c>
      <c r="C90" s="5">
        <v>116</v>
      </c>
      <c r="D90" s="6" t="s">
        <v>175</v>
      </c>
      <c r="E90" s="5" t="s">
        <v>176</v>
      </c>
      <c r="F90" s="6" t="s">
        <v>6</v>
      </c>
      <c r="G90" s="6" t="s">
        <v>142</v>
      </c>
      <c r="H90" s="7">
        <v>0.7423611111111111</v>
      </c>
    </row>
    <row r="91" spans="1:8" ht="12.75">
      <c r="A91" s="16">
        <v>25</v>
      </c>
      <c r="B91" s="5">
        <v>39</v>
      </c>
      <c r="C91" s="5">
        <v>115</v>
      </c>
      <c r="D91" s="6" t="s">
        <v>177</v>
      </c>
      <c r="E91" s="5" t="s">
        <v>178</v>
      </c>
      <c r="F91" s="6" t="s">
        <v>6</v>
      </c>
      <c r="G91" s="6" t="s">
        <v>142</v>
      </c>
      <c r="H91" s="7">
        <v>0.7833333333333333</v>
      </c>
    </row>
    <row r="92" spans="1:8" ht="12.75">
      <c r="A92" s="1"/>
      <c r="B92" s="11"/>
      <c r="C92" s="12" t="s">
        <v>17</v>
      </c>
      <c r="D92" s="13" t="str">
        <f>G94</f>
        <v>CLUB ATLETISMO MANCHEGO</v>
      </c>
      <c r="E92" s="11" t="s">
        <v>8</v>
      </c>
      <c r="F92" s="11">
        <f>SUM(A94:A97)</f>
        <v>81</v>
      </c>
      <c r="G92" s="14"/>
      <c r="H92" s="7">
        <v>0.7854166666666668</v>
      </c>
    </row>
    <row r="93" spans="1:8" ht="12.75">
      <c r="A93" s="15" t="s">
        <v>9</v>
      </c>
      <c r="B93" s="15" t="s">
        <v>0</v>
      </c>
      <c r="C93" s="15" t="s">
        <v>1</v>
      </c>
      <c r="D93" s="15" t="s">
        <v>10</v>
      </c>
      <c r="E93" s="15" t="s">
        <v>2</v>
      </c>
      <c r="F93" s="15" t="s">
        <v>3</v>
      </c>
      <c r="G93" s="15" t="s">
        <v>4</v>
      </c>
      <c r="H93" s="15" t="s">
        <v>5</v>
      </c>
    </row>
    <row r="94" spans="1:8" ht="12.75">
      <c r="A94" s="16">
        <v>12</v>
      </c>
      <c r="B94" s="5">
        <v>17</v>
      </c>
      <c r="C94" s="5">
        <v>100</v>
      </c>
      <c r="D94" s="6" t="s">
        <v>131</v>
      </c>
      <c r="E94" s="5" t="s">
        <v>132</v>
      </c>
      <c r="F94" s="6" t="s">
        <v>25</v>
      </c>
      <c r="G94" s="6" t="s">
        <v>133</v>
      </c>
      <c r="H94" s="7">
        <v>0.6833333333333332</v>
      </c>
    </row>
    <row r="95" spans="1:8" ht="12.75">
      <c r="A95" s="16">
        <v>19</v>
      </c>
      <c r="B95" s="5">
        <v>28</v>
      </c>
      <c r="C95" s="5">
        <v>102</v>
      </c>
      <c r="D95" s="6" t="s">
        <v>154</v>
      </c>
      <c r="E95" s="5" t="s">
        <v>155</v>
      </c>
      <c r="F95" s="6" t="s">
        <v>6</v>
      </c>
      <c r="G95" s="6" t="s">
        <v>133</v>
      </c>
      <c r="H95" s="7">
        <v>0.7416666666666667</v>
      </c>
    </row>
    <row r="96" spans="1:8" ht="12.75">
      <c r="A96" s="16">
        <v>22</v>
      </c>
      <c r="B96" s="5">
        <v>31</v>
      </c>
      <c r="C96" s="5">
        <v>104</v>
      </c>
      <c r="D96" s="6" t="s">
        <v>160</v>
      </c>
      <c r="E96" s="5" t="s">
        <v>161</v>
      </c>
      <c r="F96" s="6" t="s">
        <v>6</v>
      </c>
      <c r="G96" s="6" t="s">
        <v>133</v>
      </c>
      <c r="H96" s="7">
        <v>0.7465277777777778</v>
      </c>
    </row>
    <row r="97" spans="1:8" ht="12.75">
      <c r="A97" s="16">
        <v>28</v>
      </c>
      <c r="B97" s="5">
        <v>44</v>
      </c>
      <c r="C97" s="5">
        <v>101</v>
      </c>
      <c r="D97" s="6" t="s">
        <v>186</v>
      </c>
      <c r="E97" s="5" t="s">
        <v>187</v>
      </c>
      <c r="F97" s="6" t="s">
        <v>25</v>
      </c>
      <c r="G97" s="6" t="s">
        <v>133</v>
      </c>
      <c r="H97" s="7">
        <v>0.8513888888888889</v>
      </c>
    </row>
    <row r="98" spans="1:8" ht="12.75">
      <c r="A98" s="1"/>
      <c r="B98" s="11"/>
      <c r="C98" s="12" t="s">
        <v>11</v>
      </c>
      <c r="D98" s="13" t="str">
        <f>G100</f>
        <v>ESCUELAS ATLETISMO VALDEPEÑAS</v>
      </c>
      <c r="E98" s="11" t="s">
        <v>8</v>
      </c>
      <c r="F98" s="11">
        <f>SUM(A100:A103)</f>
        <v>90</v>
      </c>
      <c r="G98" s="14"/>
      <c r="H98" s="11"/>
    </row>
    <row r="99" spans="1:8" ht="12.75">
      <c r="A99" s="15" t="s">
        <v>9</v>
      </c>
      <c r="B99" s="15" t="s">
        <v>0</v>
      </c>
      <c r="C99" s="15" t="s">
        <v>1</v>
      </c>
      <c r="D99" s="15" t="s">
        <v>10</v>
      </c>
      <c r="E99" s="15" t="s">
        <v>2</v>
      </c>
      <c r="F99" s="15" t="s">
        <v>3</v>
      </c>
      <c r="G99" s="15" t="s">
        <v>4</v>
      </c>
      <c r="H99" s="15" t="s">
        <v>5</v>
      </c>
    </row>
    <row r="100" spans="1:8" ht="12.75">
      <c r="A100" s="16">
        <v>4</v>
      </c>
      <c r="B100" s="5">
        <v>4</v>
      </c>
      <c r="C100" s="5">
        <v>13</v>
      </c>
      <c r="D100" s="6" t="s">
        <v>97</v>
      </c>
      <c r="E100" s="5" t="s">
        <v>98</v>
      </c>
      <c r="F100" s="6" t="s">
        <v>6</v>
      </c>
      <c r="G100" s="6" t="s">
        <v>99</v>
      </c>
      <c r="H100" s="5" t="s">
        <v>100</v>
      </c>
    </row>
    <row r="101" spans="1:8" ht="12.75">
      <c r="A101" s="16">
        <v>27</v>
      </c>
      <c r="B101" s="5">
        <v>43</v>
      </c>
      <c r="C101" s="5">
        <v>17</v>
      </c>
      <c r="D101" s="6" t="s">
        <v>184</v>
      </c>
      <c r="E101" s="5" t="s">
        <v>185</v>
      </c>
      <c r="F101" s="6" t="s">
        <v>6</v>
      </c>
      <c r="G101" s="6" t="s">
        <v>99</v>
      </c>
      <c r="H101" s="7">
        <v>0.84375</v>
      </c>
    </row>
    <row r="102" spans="1:8" ht="12.75">
      <c r="A102" s="16">
        <v>29</v>
      </c>
      <c r="B102" s="5">
        <v>45</v>
      </c>
      <c r="C102" s="5">
        <v>15</v>
      </c>
      <c r="D102" s="6" t="s">
        <v>40</v>
      </c>
      <c r="E102" s="5" t="s">
        <v>41</v>
      </c>
      <c r="F102" s="6" t="s">
        <v>6</v>
      </c>
      <c r="G102" s="6" t="s">
        <v>99</v>
      </c>
      <c r="H102" s="7">
        <v>0.8569444444444444</v>
      </c>
    </row>
    <row r="103" spans="1:8" ht="12.75">
      <c r="A103" s="16">
        <v>30</v>
      </c>
      <c r="B103" s="5">
        <v>46</v>
      </c>
      <c r="C103" s="5">
        <v>14</v>
      </c>
      <c r="D103" s="6" t="s">
        <v>188</v>
      </c>
      <c r="E103" s="5" t="s">
        <v>189</v>
      </c>
      <c r="F103" s="6" t="s">
        <v>6</v>
      </c>
      <c r="G103" s="6" t="s">
        <v>99</v>
      </c>
      <c r="H103" s="7">
        <v>0.9138888888888889</v>
      </c>
    </row>
    <row r="104" spans="1:8" ht="12.75">
      <c r="A104" s="1"/>
      <c r="B104" s="11"/>
      <c r="C104" s="12" t="s">
        <v>21</v>
      </c>
      <c r="D104" s="13" t="str">
        <f>G106</f>
        <v>EMD MOTILLA “B”</v>
      </c>
      <c r="E104" s="11" t="s">
        <v>8</v>
      </c>
      <c r="F104" s="11">
        <f>SUM(A106:A109)</f>
        <v>94</v>
      </c>
      <c r="G104" s="14"/>
      <c r="H104" s="11"/>
    </row>
    <row r="105" spans="1:8" ht="12.75">
      <c r="A105" s="15" t="s">
        <v>9</v>
      </c>
      <c r="B105" s="15" t="s">
        <v>0</v>
      </c>
      <c r="C105" s="15" t="s">
        <v>1</v>
      </c>
      <c r="D105" s="15" t="s">
        <v>10</v>
      </c>
      <c r="E105" s="15" t="s">
        <v>2</v>
      </c>
      <c r="F105" s="15" t="s">
        <v>3</v>
      </c>
      <c r="G105" s="15" t="s">
        <v>4</v>
      </c>
      <c r="H105" s="15" t="s">
        <v>5</v>
      </c>
    </row>
    <row r="106" spans="1:8" ht="12.75">
      <c r="A106" s="16">
        <v>16</v>
      </c>
      <c r="B106" s="5">
        <v>25</v>
      </c>
      <c r="C106" s="5">
        <v>417</v>
      </c>
      <c r="D106" s="6" t="s">
        <v>149</v>
      </c>
      <c r="E106" s="5" t="s">
        <v>150</v>
      </c>
      <c r="F106" s="6" t="s">
        <v>6</v>
      </c>
      <c r="G106" s="6" t="s">
        <v>151</v>
      </c>
      <c r="H106" s="7">
        <v>0.7361111111111112</v>
      </c>
    </row>
    <row r="107" spans="1:8" ht="12.75">
      <c r="A107" s="16">
        <v>21</v>
      </c>
      <c r="B107" s="5">
        <v>30</v>
      </c>
      <c r="C107" s="5">
        <v>419</v>
      </c>
      <c r="D107" s="6" t="s">
        <v>158</v>
      </c>
      <c r="E107" s="5" t="s">
        <v>159</v>
      </c>
      <c r="F107" s="6" t="s">
        <v>6</v>
      </c>
      <c r="G107" s="6" t="s">
        <v>151</v>
      </c>
      <c r="H107" s="7">
        <v>0.7458333333333332</v>
      </c>
    </row>
    <row r="108" spans="1:8" ht="12.75">
      <c r="A108" s="16">
        <v>26</v>
      </c>
      <c r="B108" s="5">
        <v>40</v>
      </c>
      <c r="C108" s="5">
        <v>420</v>
      </c>
      <c r="D108" s="6" t="s">
        <v>179</v>
      </c>
      <c r="E108" s="5" t="s">
        <v>180</v>
      </c>
      <c r="F108" s="6" t="s">
        <v>6</v>
      </c>
      <c r="G108" s="6" t="s">
        <v>151</v>
      </c>
      <c r="H108" s="7">
        <v>0.7881944444444445</v>
      </c>
    </row>
    <row r="109" spans="1:8" ht="12.75">
      <c r="A109" s="16">
        <v>31</v>
      </c>
      <c r="B109" s="5">
        <v>48</v>
      </c>
      <c r="C109" s="5">
        <v>418</v>
      </c>
      <c r="D109" s="6" t="s">
        <v>193</v>
      </c>
      <c r="E109" s="5" t="s">
        <v>194</v>
      </c>
      <c r="F109" s="6" t="s">
        <v>6</v>
      </c>
      <c r="G109" s="6" t="s">
        <v>151</v>
      </c>
      <c r="H109" s="7">
        <v>0.9694444444444444</v>
      </c>
    </row>
    <row r="110" spans="1:8" ht="12.75">
      <c r="A110" s="16">
        <v>32</v>
      </c>
      <c r="B110" s="5">
        <v>49</v>
      </c>
      <c r="C110" s="5">
        <v>416</v>
      </c>
      <c r="D110" s="6" t="s">
        <v>195</v>
      </c>
      <c r="E110" s="5" t="s">
        <v>196</v>
      </c>
      <c r="F110" s="6" t="s">
        <v>6</v>
      </c>
      <c r="G110" s="6" t="s">
        <v>151</v>
      </c>
      <c r="H110" s="7">
        <v>0.970138888888889</v>
      </c>
    </row>
    <row r="111" spans="1:8" ht="12.75">
      <c r="A111" s="16">
        <v>33</v>
      </c>
      <c r="B111" s="5">
        <v>50</v>
      </c>
      <c r="C111" s="5">
        <v>415</v>
      </c>
      <c r="D111" s="6" t="s">
        <v>197</v>
      </c>
      <c r="E111" s="5" t="s">
        <v>198</v>
      </c>
      <c r="F111" s="6" t="s">
        <v>6</v>
      </c>
      <c r="G111" s="6" t="s">
        <v>151</v>
      </c>
      <c r="H111" s="17" t="s">
        <v>202</v>
      </c>
    </row>
    <row r="113" spans="1:8" ht="18">
      <c r="A113" s="61" t="s">
        <v>201</v>
      </c>
      <c r="B113" s="61"/>
      <c r="C113" s="61"/>
      <c r="D113" s="61"/>
      <c r="E113" s="61"/>
      <c r="F113" s="61"/>
      <c r="G113" s="61"/>
      <c r="H113" s="61"/>
    </row>
    <row r="114" spans="1:8" ht="18">
      <c r="A114" s="61" t="s">
        <v>84</v>
      </c>
      <c r="B114" s="61"/>
      <c r="C114" s="61"/>
      <c r="D114" s="61"/>
      <c r="E114" s="61"/>
      <c r="F114" s="61"/>
      <c r="G114" s="61"/>
      <c r="H114" s="61"/>
    </row>
    <row r="116" ht="12.75">
      <c r="B116" t="s">
        <v>43</v>
      </c>
    </row>
    <row r="118" spans="2:8" ht="12.75">
      <c r="B118" s="1"/>
      <c r="C118" s="1"/>
      <c r="D118" s="2" t="s">
        <v>203</v>
      </c>
      <c r="E118" s="1"/>
      <c r="F118" s="3" t="s">
        <v>204</v>
      </c>
      <c r="G118" s="3"/>
      <c r="H118" s="1"/>
    </row>
    <row r="119" spans="2:8" ht="12.75">
      <c r="B119" s="18" t="s">
        <v>0</v>
      </c>
      <c r="C119" s="18" t="s">
        <v>1</v>
      </c>
      <c r="D119" s="18" t="s">
        <v>10</v>
      </c>
      <c r="E119" s="18" t="s">
        <v>2</v>
      </c>
      <c r="F119" s="18" t="s">
        <v>3</v>
      </c>
      <c r="G119" s="18" t="s">
        <v>12</v>
      </c>
      <c r="H119" s="18" t="s">
        <v>5</v>
      </c>
    </row>
    <row r="120" spans="2:8" ht="12.75">
      <c r="B120" s="19">
        <v>1</v>
      </c>
      <c r="C120" s="19">
        <v>66</v>
      </c>
      <c r="D120" s="20" t="s">
        <v>205</v>
      </c>
      <c r="E120" s="19" t="s">
        <v>206</v>
      </c>
      <c r="F120" s="19" t="s">
        <v>207</v>
      </c>
      <c r="G120" s="20" t="s">
        <v>208</v>
      </c>
      <c r="H120" s="19" t="s">
        <v>209</v>
      </c>
    </row>
    <row r="121" spans="2:8" ht="12.75">
      <c r="B121" s="19">
        <v>2</v>
      </c>
      <c r="C121" s="19">
        <v>425</v>
      </c>
      <c r="D121" s="20" t="s">
        <v>210</v>
      </c>
      <c r="E121" s="19" t="s">
        <v>211</v>
      </c>
      <c r="F121" s="19" t="s">
        <v>112</v>
      </c>
      <c r="G121" s="20" t="s">
        <v>113</v>
      </c>
      <c r="H121" s="19" t="s">
        <v>212</v>
      </c>
    </row>
    <row r="122" spans="2:8" ht="12.75">
      <c r="B122" s="19">
        <v>3</v>
      </c>
      <c r="C122" s="19">
        <v>421</v>
      </c>
      <c r="D122" s="20" t="s">
        <v>213</v>
      </c>
      <c r="E122" s="19" t="s">
        <v>214</v>
      </c>
      <c r="F122" s="19" t="s">
        <v>207</v>
      </c>
      <c r="G122" s="20" t="s">
        <v>113</v>
      </c>
      <c r="H122" s="19" t="s">
        <v>215</v>
      </c>
    </row>
    <row r="123" spans="2:8" ht="12.75">
      <c r="B123" s="19">
        <v>4</v>
      </c>
      <c r="C123" s="19">
        <v>65</v>
      </c>
      <c r="D123" s="20" t="s">
        <v>47</v>
      </c>
      <c r="E123" s="19" t="s">
        <v>48</v>
      </c>
      <c r="F123" s="19" t="s">
        <v>25</v>
      </c>
      <c r="G123" s="20" t="s">
        <v>216</v>
      </c>
      <c r="H123" s="19" t="s">
        <v>217</v>
      </c>
    </row>
    <row r="124" spans="2:8" ht="12.75">
      <c r="B124" s="19">
        <v>5</v>
      </c>
      <c r="C124" s="19">
        <v>134</v>
      </c>
      <c r="D124" s="20" t="s">
        <v>218</v>
      </c>
      <c r="E124" s="19" t="s">
        <v>219</v>
      </c>
      <c r="F124" s="19" t="s">
        <v>25</v>
      </c>
      <c r="G124" s="20" t="s">
        <v>142</v>
      </c>
      <c r="H124" s="19" t="s">
        <v>217</v>
      </c>
    </row>
    <row r="125" spans="2:8" ht="12.75">
      <c r="B125" s="19">
        <v>6</v>
      </c>
      <c r="C125" s="19">
        <v>28</v>
      </c>
      <c r="D125" s="20" t="s">
        <v>44</v>
      </c>
      <c r="E125" s="19" t="s">
        <v>220</v>
      </c>
      <c r="F125" s="19" t="s">
        <v>25</v>
      </c>
      <c r="G125" s="20" t="s">
        <v>108</v>
      </c>
      <c r="H125" s="19" t="s">
        <v>221</v>
      </c>
    </row>
    <row r="126" spans="2:8" ht="12.75">
      <c r="B126" s="19">
        <v>7</v>
      </c>
      <c r="C126" s="19">
        <v>125</v>
      </c>
      <c r="D126" s="20" t="s">
        <v>222</v>
      </c>
      <c r="E126" s="19" t="s">
        <v>106</v>
      </c>
      <c r="F126" s="19" t="s">
        <v>6</v>
      </c>
      <c r="G126" s="20" t="s">
        <v>89</v>
      </c>
      <c r="H126" s="19" t="s">
        <v>223</v>
      </c>
    </row>
    <row r="127" spans="2:8" ht="12.75">
      <c r="B127" s="19">
        <v>8</v>
      </c>
      <c r="C127" s="19">
        <v>124</v>
      </c>
      <c r="D127" s="20" t="s">
        <v>224</v>
      </c>
      <c r="E127" s="19" t="s">
        <v>88</v>
      </c>
      <c r="F127" s="19" t="s">
        <v>25</v>
      </c>
      <c r="G127" s="20" t="s">
        <v>89</v>
      </c>
      <c r="H127" s="19" t="s">
        <v>225</v>
      </c>
    </row>
    <row r="128" spans="2:8" ht="12.75">
      <c r="B128" s="19">
        <v>9</v>
      </c>
      <c r="C128" s="19">
        <v>123</v>
      </c>
      <c r="D128" s="20" t="s">
        <v>226</v>
      </c>
      <c r="E128" s="19" t="s">
        <v>227</v>
      </c>
      <c r="F128" s="19" t="s">
        <v>25</v>
      </c>
      <c r="G128" s="20" t="s">
        <v>89</v>
      </c>
      <c r="H128" s="19" t="s">
        <v>228</v>
      </c>
    </row>
    <row r="129" spans="2:8" ht="12.75">
      <c r="B129" s="19">
        <v>10</v>
      </c>
      <c r="C129" s="19">
        <v>239</v>
      </c>
      <c r="D129" s="20" t="s">
        <v>229</v>
      </c>
      <c r="E129" s="19" t="s">
        <v>230</v>
      </c>
      <c r="F129" s="19" t="s">
        <v>25</v>
      </c>
      <c r="G129" s="20" t="s">
        <v>139</v>
      </c>
      <c r="H129" s="19" t="s">
        <v>231</v>
      </c>
    </row>
    <row r="130" spans="2:8" ht="12.75">
      <c r="B130" s="19">
        <v>11</v>
      </c>
      <c r="C130" s="19">
        <v>67</v>
      </c>
      <c r="D130" s="20" t="s">
        <v>45</v>
      </c>
      <c r="E130" s="19" t="s">
        <v>232</v>
      </c>
      <c r="F130" s="19">
        <v>1994</v>
      </c>
      <c r="G130" s="20" t="s">
        <v>208</v>
      </c>
      <c r="H130" s="21">
        <v>0.8173611111111111</v>
      </c>
    </row>
    <row r="131" spans="2:8" ht="12.75">
      <c r="B131" s="19">
        <v>12</v>
      </c>
      <c r="C131" s="19">
        <v>443</v>
      </c>
      <c r="D131" s="20" t="s">
        <v>233</v>
      </c>
      <c r="E131" s="19" t="s">
        <v>234</v>
      </c>
      <c r="F131" s="19" t="s">
        <v>6</v>
      </c>
      <c r="G131" s="20" t="s">
        <v>235</v>
      </c>
      <c r="H131" s="21">
        <v>0.8208333333333333</v>
      </c>
    </row>
    <row r="132" spans="2:8" ht="12.75">
      <c r="B132" s="19">
        <v>13</v>
      </c>
      <c r="C132" s="19">
        <v>240</v>
      </c>
      <c r="D132" s="20" t="s">
        <v>236</v>
      </c>
      <c r="E132" s="19" t="s">
        <v>237</v>
      </c>
      <c r="F132" s="19" t="s">
        <v>6</v>
      </c>
      <c r="G132" s="20" t="s">
        <v>238</v>
      </c>
      <c r="H132" s="21">
        <v>0.8256944444444444</v>
      </c>
    </row>
    <row r="133" spans="2:8" ht="12.75">
      <c r="B133" s="19">
        <v>14</v>
      </c>
      <c r="C133" s="19">
        <v>26</v>
      </c>
      <c r="D133" s="20" t="s">
        <v>239</v>
      </c>
      <c r="E133" s="19" t="s">
        <v>240</v>
      </c>
      <c r="F133" s="19" t="s">
        <v>25</v>
      </c>
      <c r="G133" s="20" t="s">
        <v>108</v>
      </c>
      <c r="H133" s="21">
        <v>0.8291666666666666</v>
      </c>
    </row>
    <row r="134" spans="2:8" ht="12.75">
      <c r="B134" s="19">
        <v>15</v>
      </c>
      <c r="C134" s="19">
        <v>25</v>
      </c>
      <c r="D134" s="20" t="s">
        <v>241</v>
      </c>
      <c r="E134" s="19" t="s">
        <v>46</v>
      </c>
      <c r="F134" s="19" t="s">
        <v>6</v>
      </c>
      <c r="G134" s="20" t="s">
        <v>108</v>
      </c>
      <c r="H134" s="21">
        <v>0.8319444444444444</v>
      </c>
    </row>
    <row r="135" spans="2:8" ht="12.75">
      <c r="B135" s="19">
        <v>16</v>
      </c>
      <c r="C135" s="19">
        <v>314</v>
      </c>
      <c r="D135" s="20" t="s">
        <v>242</v>
      </c>
      <c r="E135" s="19" t="s">
        <v>243</v>
      </c>
      <c r="F135" s="19" t="s">
        <v>112</v>
      </c>
      <c r="G135" s="20" t="s">
        <v>136</v>
      </c>
      <c r="H135" s="21">
        <v>0.8347222222222223</v>
      </c>
    </row>
    <row r="136" spans="2:8" ht="12.75">
      <c r="B136" s="19">
        <v>17</v>
      </c>
      <c r="C136" s="19">
        <v>32</v>
      </c>
      <c r="D136" s="20" t="s">
        <v>51</v>
      </c>
      <c r="E136" s="19" t="s">
        <v>52</v>
      </c>
      <c r="F136" s="19" t="s">
        <v>25</v>
      </c>
      <c r="G136" s="20" t="s">
        <v>19</v>
      </c>
      <c r="H136" s="21">
        <v>0.8368055555555555</v>
      </c>
    </row>
    <row r="137" spans="2:8" ht="12.75">
      <c r="B137" s="19">
        <v>18</v>
      </c>
      <c r="C137" s="19">
        <v>27</v>
      </c>
      <c r="D137" s="20" t="s">
        <v>244</v>
      </c>
      <c r="E137" s="19" t="s">
        <v>55</v>
      </c>
      <c r="F137" s="19" t="s">
        <v>6</v>
      </c>
      <c r="G137" s="20" t="s">
        <v>108</v>
      </c>
      <c r="H137" s="21">
        <v>0.8416666666666667</v>
      </c>
    </row>
    <row r="138" spans="2:8" ht="12.75">
      <c r="B138" s="19">
        <v>19</v>
      </c>
      <c r="C138" s="19">
        <v>33</v>
      </c>
      <c r="D138" s="20" t="s">
        <v>49</v>
      </c>
      <c r="E138" s="19" t="s">
        <v>50</v>
      </c>
      <c r="F138" s="19" t="s">
        <v>25</v>
      </c>
      <c r="G138" s="20" t="s">
        <v>19</v>
      </c>
      <c r="H138" s="21">
        <v>0.8465277777777778</v>
      </c>
    </row>
    <row r="139" spans="2:8" ht="12.75">
      <c r="B139" s="19">
        <v>20</v>
      </c>
      <c r="C139" s="19">
        <v>423</v>
      </c>
      <c r="D139" s="20" t="s">
        <v>245</v>
      </c>
      <c r="E139" s="19" t="s">
        <v>246</v>
      </c>
      <c r="F139" s="19" t="s">
        <v>174</v>
      </c>
      <c r="G139" s="20" t="s">
        <v>113</v>
      </c>
      <c r="H139" s="21">
        <v>0.8506944444444445</v>
      </c>
    </row>
    <row r="140" spans="2:8" ht="12.75">
      <c r="B140" s="19">
        <v>21</v>
      </c>
      <c r="C140" s="19">
        <v>127</v>
      </c>
      <c r="D140" s="20" t="s">
        <v>247</v>
      </c>
      <c r="E140" s="19" t="s">
        <v>248</v>
      </c>
      <c r="F140" s="19" t="s">
        <v>6</v>
      </c>
      <c r="G140" s="20" t="s">
        <v>89</v>
      </c>
      <c r="H140" s="21">
        <v>0.8527777777777777</v>
      </c>
    </row>
    <row r="141" spans="2:8" ht="12.75">
      <c r="B141" s="19">
        <v>22</v>
      </c>
      <c r="C141" s="19">
        <v>422</v>
      </c>
      <c r="D141" s="20" t="s">
        <v>249</v>
      </c>
      <c r="E141" s="19" t="s">
        <v>250</v>
      </c>
      <c r="F141" s="19" t="s">
        <v>207</v>
      </c>
      <c r="G141" s="20" t="s">
        <v>113</v>
      </c>
      <c r="H141" s="21">
        <v>0.8534722222222223</v>
      </c>
    </row>
    <row r="142" spans="2:8" ht="12.75">
      <c r="B142" s="19">
        <v>23</v>
      </c>
      <c r="C142" s="19">
        <v>126</v>
      </c>
      <c r="D142" s="20" t="s">
        <v>251</v>
      </c>
      <c r="E142" s="19" t="s">
        <v>95</v>
      </c>
      <c r="F142" s="19" t="s">
        <v>25</v>
      </c>
      <c r="G142" s="20" t="s">
        <v>89</v>
      </c>
      <c r="H142" s="21">
        <v>0.8541666666666666</v>
      </c>
    </row>
    <row r="143" spans="2:8" ht="12.75">
      <c r="B143" s="19">
        <v>24</v>
      </c>
      <c r="C143" s="19">
        <v>131</v>
      </c>
      <c r="D143" s="20" t="s">
        <v>252</v>
      </c>
      <c r="E143" s="19" t="s">
        <v>253</v>
      </c>
      <c r="F143" s="19" t="s">
        <v>6</v>
      </c>
      <c r="G143" s="20" t="s">
        <v>254</v>
      </c>
      <c r="H143" s="21">
        <v>0.8569444444444444</v>
      </c>
    </row>
    <row r="144" spans="2:8" ht="12.75">
      <c r="B144" s="19">
        <v>25</v>
      </c>
      <c r="C144" s="19">
        <v>38</v>
      </c>
      <c r="D144" s="20" t="s">
        <v>53</v>
      </c>
      <c r="E144" s="19" t="s">
        <v>54</v>
      </c>
      <c r="F144" s="19" t="s">
        <v>25</v>
      </c>
      <c r="G144" s="20" t="s">
        <v>7</v>
      </c>
      <c r="H144" s="21">
        <v>0.8680555555555555</v>
      </c>
    </row>
    <row r="145" spans="2:8" ht="12.75">
      <c r="B145" s="19">
        <v>26</v>
      </c>
      <c r="C145" s="19">
        <v>128</v>
      </c>
      <c r="D145" s="20" t="s">
        <v>255</v>
      </c>
      <c r="E145" s="19" t="s">
        <v>119</v>
      </c>
      <c r="F145" s="19" t="s">
        <v>6</v>
      </c>
      <c r="G145" s="20" t="s">
        <v>89</v>
      </c>
      <c r="H145" s="21">
        <v>0.8701388888888889</v>
      </c>
    </row>
    <row r="146" spans="2:8" ht="12.75">
      <c r="B146" s="19">
        <v>27</v>
      </c>
      <c r="C146" s="19">
        <v>137</v>
      </c>
      <c r="D146" s="20" t="s">
        <v>256</v>
      </c>
      <c r="E146" s="19" t="s">
        <v>257</v>
      </c>
      <c r="F146" s="19" t="s">
        <v>6</v>
      </c>
      <c r="G146" s="20" t="s">
        <v>142</v>
      </c>
      <c r="H146" s="21">
        <v>0.8722222222222222</v>
      </c>
    </row>
    <row r="147" spans="2:8" ht="12.75">
      <c r="B147" s="19">
        <v>28</v>
      </c>
      <c r="C147" s="19">
        <v>317</v>
      </c>
      <c r="D147" s="20" t="s">
        <v>258</v>
      </c>
      <c r="E147" s="19" t="s">
        <v>259</v>
      </c>
      <c r="F147" s="19" t="s">
        <v>25</v>
      </c>
      <c r="G147" s="20" t="s">
        <v>260</v>
      </c>
      <c r="H147" s="21">
        <v>0.8729166666666667</v>
      </c>
    </row>
    <row r="148" spans="2:8" ht="12.75">
      <c r="B148" s="19">
        <v>29</v>
      </c>
      <c r="C148" s="19">
        <v>135</v>
      </c>
      <c r="D148" s="20" t="s">
        <v>261</v>
      </c>
      <c r="E148" s="19" t="s">
        <v>262</v>
      </c>
      <c r="F148" s="19" t="s">
        <v>25</v>
      </c>
      <c r="G148" s="20" t="s">
        <v>142</v>
      </c>
      <c r="H148" s="21">
        <v>0.873611111111111</v>
      </c>
    </row>
    <row r="149" spans="2:8" ht="12.75">
      <c r="B149" s="19">
        <v>30</v>
      </c>
      <c r="C149" s="19">
        <v>207</v>
      </c>
      <c r="D149" s="20" t="s">
        <v>263</v>
      </c>
      <c r="E149" s="19" t="s">
        <v>264</v>
      </c>
      <c r="F149" s="19" t="s">
        <v>25</v>
      </c>
      <c r="G149" s="20" t="s">
        <v>265</v>
      </c>
      <c r="H149" s="21">
        <v>0.8770833333333333</v>
      </c>
    </row>
    <row r="150" spans="2:8" ht="12.75">
      <c r="B150" s="19">
        <v>31</v>
      </c>
      <c r="C150" s="19">
        <v>136</v>
      </c>
      <c r="D150" s="20" t="s">
        <v>266</v>
      </c>
      <c r="E150" s="19" t="s">
        <v>267</v>
      </c>
      <c r="F150" s="19" t="s">
        <v>6</v>
      </c>
      <c r="G150" s="20" t="s">
        <v>142</v>
      </c>
      <c r="H150" s="21">
        <v>0.8770833333333333</v>
      </c>
    </row>
    <row r="151" spans="2:8" ht="12.75">
      <c r="B151" s="19">
        <v>32</v>
      </c>
      <c r="C151" s="19">
        <v>342</v>
      </c>
      <c r="D151" s="20" t="s">
        <v>268</v>
      </c>
      <c r="E151" s="19" t="s">
        <v>269</v>
      </c>
      <c r="F151" s="19" t="s">
        <v>6</v>
      </c>
      <c r="G151" s="20" t="s">
        <v>270</v>
      </c>
      <c r="H151" s="21">
        <v>0.8777777777777778</v>
      </c>
    </row>
    <row r="152" spans="2:8" ht="12.75">
      <c r="B152" s="19">
        <v>33</v>
      </c>
      <c r="C152" s="19">
        <v>241</v>
      </c>
      <c r="D152" s="20" t="s">
        <v>271</v>
      </c>
      <c r="E152" s="19" t="s">
        <v>272</v>
      </c>
      <c r="F152" s="19" t="s">
        <v>6</v>
      </c>
      <c r="G152" s="20" t="s">
        <v>238</v>
      </c>
      <c r="H152" s="21">
        <v>0.8840277777777777</v>
      </c>
    </row>
    <row r="153" spans="2:8" ht="12.75">
      <c r="B153" s="19">
        <v>34</v>
      </c>
      <c r="C153" s="19">
        <v>29</v>
      </c>
      <c r="D153" s="20" t="s">
        <v>56</v>
      </c>
      <c r="E153" s="19" t="s">
        <v>57</v>
      </c>
      <c r="F153" s="19" t="s">
        <v>6</v>
      </c>
      <c r="G153" s="20" t="s">
        <v>108</v>
      </c>
      <c r="H153" s="21">
        <v>0.8868055555555556</v>
      </c>
    </row>
    <row r="154" spans="2:8" ht="12.75">
      <c r="B154" s="19">
        <v>35</v>
      </c>
      <c r="C154" s="19">
        <v>118</v>
      </c>
      <c r="D154" s="20" t="s">
        <v>273</v>
      </c>
      <c r="E154" s="19" t="s">
        <v>274</v>
      </c>
      <c r="F154" s="19" t="s">
        <v>25</v>
      </c>
      <c r="G154" s="20" t="s">
        <v>275</v>
      </c>
      <c r="H154" s="21">
        <v>0.8902777777777778</v>
      </c>
    </row>
    <row r="155" spans="2:8" ht="12.75">
      <c r="B155" s="19">
        <v>36</v>
      </c>
      <c r="C155" s="19">
        <v>64</v>
      </c>
      <c r="D155" s="20" t="s">
        <v>58</v>
      </c>
      <c r="E155" s="19" t="s">
        <v>59</v>
      </c>
      <c r="F155" s="19" t="s">
        <v>25</v>
      </c>
      <c r="G155" s="20" t="s">
        <v>276</v>
      </c>
      <c r="H155" s="21">
        <v>0.9145833333333333</v>
      </c>
    </row>
    <row r="156" spans="2:8" ht="12.75">
      <c r="B156" s="19">
        <v>37</v>
      </c>
      <c r="C156" s="19">
        <v>313</v>
      </c>
      <c r="D156" s="20" t="s">
        <v>277</v>
      </c>
      <c r="E156" s="19" t="s">
        <v>278</v>
      </c>
      <c r="F156" s="19" t="s">
        <v>25</v>
      </c>
      <c r="G156" s="20" t="s">
        <v>136</v>
      </c>
      <c r="H156" s="21">
        <v>0.9166666666666666</v>
      </c>
    </row>
    <row r="157" spans="2:8" ht="12.75">
      <c r="B157" s="19">
        <v>38</v>
      </c>
      <c r="C157" s="19">
        <v>166</v>
      </c>
      <c r="D157" s="20" t="s">
        <v>279</v>
      </c>
      <c r="E157" s="19" t="s">
        <v>280</v>
      </c>
      <c r="F157" s="19" t="s">
        <v>112</v>
      </c>
      <c r="G157" s="20" t="s">
        <v>281</v>
      </c>
      <c r="H157" s="21">
        <v>0.9284722222222223</v>
      </c>
    </row>
    <row r="158" spans="2:8" ht="12.75">
      <c r="B158" s="19">
        <v>39</v>
      </c>
      <c r="C158" s="19">
        <v>34</v>
      </c>
      <c r="D158" s="20" t="s">
        <v>282</v>
      </c>
      <c r="E158" s="19" t="s">
        <v>283</v>
      </c>
      <c r="F158" s="19" t="s">
        <v>25</v>
      </c>
      <c r="G158" s="20" t="s">
        <v>19</v>
      </c>
      <c r="H158" s="21">
        <v>0.94375</v>
      </c>
    </row>
    <row r="159" spans="2:8" ht="12.75">
      <c r="B159" s="19">
        <v>40</v>
      </c>
      <c r="C159" s="19">
        <v>469</v>
      </c>
      <c r="D159" s="20" t="s">
        <v>284</v>
      </c>
      <c r="E159" s="19" t="s">
        <v>285</v>
      </c>
      <c r="F159" s="19" t="s">
        <v>25</v>
      </c>
      <c r="G159" s="20" t="s">
        <v>103</v>
      </c>
      <c r="H159" s="21">
        <v>0.9513888888888888</v>
      </c>
    </row>
    <row r="160" spans="2:8" ht="12.75">
      <c r="B160" s="19">
        <v>41</v>
      </c>
      <c r="C160" s="19">
        <v>210</v>
      </c>
      <c r="D160" s="20" t="s">
        <v>286</v>
      </c>
      <c r="E160" s="19" t="s">
        <v>287</v>
      </c>
      <c r="F160" s="19" t="s">
        <v>25</v>
      </c>
      <c r="G160" s="20" t="s">
        <v>265</v>
      </c>
      <c r="H160" s="21">
        <v>0.9527777777777778</v>
      </c>
    </row>
    <row r="161" spans="2:8" ht="12.75">
      <c r="B161" s="19">
        <v>42</v>
      </c>
      <c r="C161" s="19">
        <v>306</v>
      </c>
      <c r="D161" s="20" t="s">
        <v>288</v>
      </c>
      <c r="E161" s="19" t="s">
        <v>289</v>
      </c>
      <c r="F161" s="19" t="s">
        <v>207</v>
      </c>
      <c r="G161" s="20" t="s">
        <v>290</v>
      </c>
      <c r="H161" s="21">
        <v>0.9534722222222222</v>
      </c>
    </row>
    <row r="162" spans="2:8" ht="12.75">
      <c r="B162" s="19">
        <v>43</v>
      </c>
      <c r="C162" s="19">
        <v>213</v>
      </c>
      <c r="D162" s="20" t="s">
        <v>291</v>
      </c>
      <c r="E162" s="19" t="s">
        <v>292</v>
      </c>
      <c r="F162" s="19" t="s">
        <v>25</v>
      </c>
      <c r="G162" s="20" t="s">
        <v>293</v>
      </c>
      <c r="H162" s="21">
        <v>0.9583333333333334</v>
      </c>
    </row>
    <row r="163" spans="2:8" ht="12.75">
      <c r="B163" s="19">
        <v>44</v>
      </c>
      <c r="C163" s="19">
        <v>132</v>
      </c>
      <c r="D163" s="20" t="s">
        <v>294</v>
      </c>
      <c r="E163" s="19" t="s">
        <v>295</v>
      </c>
      <c r="F163" s="19" t="s">
        <v>6</v>
      </c>
      <c r="G163" s="20" t="s">
        <v>254</v>
      </c>
      <c r="H163" s="21">
        <v>0.9604166666666667</v>
      </c>
    </row>
    <row r="164" spans="2:8" ht="12.75">
      <c r="B164" s="19">
        <v>45</v>
      </c>
      <c r="C164" s="19">
        <v>215</v>
      </c>
      <c r="D164" s="20" t="s">
        <v>296</v>
      </c>
      <c r="E164" s="19" t="s">
        <v>297</v>
      </c>
      <c r="F164" s="19" t="s">
        <v>25</v>
      </c>
      <c r="G164" s="20" t="s">
        <v>293</v>
      </c>
      <c r="H164" s="21">
        <v>0.9631944444444445</v>
      </c>
    </row>
    <row r="165" spans="2:8" ht="12.75">
      <c r="B165" s="19">
        <v>46</v>
      </c>
      <c r="C165" s="19">
        <v>119</v>
      </c>
      <c r="D165" s="20" t="s">
        <v>298</v>
      </c>
      <c r="E165" s="19" t="s">
        <v>299</v>
      </c>
      <c r="F165" s="19" t="s">
        <v>25</v>
      </c>
      <c r="G165" s="20" t="s">
        <v>275</v>
      </c>
      <c r="H165" s="21">
        <v>0.9638888888888889</v>
      </c>
    </row>
    <row r="166" spans="2:8" ht="12.75">
      <c r="B166" s="19">
        <v>47</v>
      </c>
      <c r="C166" s="19">
        <v>212</v>
      </c>
      <c r="D166" s="20" t="s">
        <v>300</v>
      </c>
      <c r="E166" s="19" t="s">
        <v>301</v>
      </c>
      <c r="F166" s="19" t="s">
        <v>25</v>
      </c>
      <c r="G166" s="20" t="s">
        <v>293</v>
      </c>
      <c r="H166" s="21">
        <v>0.9694444444444444</v>
      </c>
    </row>
    <row r="167" spans="2:8" ht="12.75">
      <c r="B167" s="19">
        <v>48</v>
      </c>
      <c r="C167" s="19">
        <v>429</v>
      </c>
      <c r="D167" s="20" t="s">
        <v>302</v>
      </c>
      <c r="E167" s="19" t="s">
        <v>303</v>
      </c>
      <c r="F167" s="19" t="s">
        <v>6</v>
      </c>
      <c r="G167" s="20" t="s">
        <v>192</v>
      </c>
      <c r="H167" s="21">
        <v>0.9715277777777778</v>
      </c>
    </row>
    <row r="168" spans="2:8" ht="12.75">
      <c r="B168" s="19">
        <v>49</v>
      </c>
      <c r="C168" s="19">
        <v>310</v>
      </c>
      <c r="D168" s="20" t="s">
        <v>304</v>
      </c>
      <c r="E168" s="19" t="s">
        <v>305</v>
      </c>
      <c r="F168" s="19" t="s">
        <v>112</v>
      </c>
      <c r="G168" s="20" t="s">
        <v>290</v>
      </c>
      <c r="H168" s="21">
        <v>0.9722222222222222</v>
      </c>
    </row>
    <row r="169" spans="2:8" ht="12.75">
      <c r="B169" s="19">
        <v>50</v>
      </c>
      <c r="C169" s="19">
        <v>427</v>
      </c>
      <c r="D169" s="20" t="s">
        <v>306</v>
      </c>
      <c r="E169" s="19" t="s">
        <v>307</v>
      </c>
      <c r="F169" s="19" t="s">
        <v>6</v>
      </c>
      <c r="G169" s="20" t="s">
        <v>192</v>
      </c>
      <c r="H169" s="21">
        <v>0.9777777777777777</v>
      </c>
    </row>
    <row r="170" spans="2:8" ht="12.75">
      <c r="B170" s="19">
        <v>51</v>
      </c>
      <c r="C170" s="19">
        <v>432</v>
      </c>
      <c r="D170" s="20" t="s">
        <v>308</v>
      </c>
      <c r="E170" s="19" t="s">
        <v>309</v>
      </c>
      <c r="F170" s="19" t="s">
        <v>6</v>
      </c>
      <c r="G170" s="20" t="s">
        <v>192</v>
      </c>
      <c r="H170" s="21">
        <v>0.9777777777777777</v>
      </c>
    </row>
    <row r="171" spans="2:8" ht="12.75">
      <c r="B171" s="19">
        <v>52</v>
      </c>
      <c r="C171" s="19">
        <v>431</v>
      </c>
      <c r="D171" s="20" t="s">
        <v>310</v>
      </c>
      <c r="E171" s="19" t="s">
        <v>311</v>
      </c>
      <c r="F171" s="19" t="s">
        <v>6</v>
      </c>
      <c r="G171" s="20" t="s">
        <v>192</v>
      </c>
      <c r="H171" s="21">
        <v>0.9854166666666666</v>
      </c>
    </row>
    <row r="172" spans="2:8" ht="12.75">
      <c r="B172" s="19">
        <v>53</v>
      </c>
      <c r="C172" s="19">
        <v>129</v>
      </c>
      <c r="D172" s="20" t="s">
        <v>312</v>
      </c>
      <c r="E172" s="19" t="s">
        <v>313</v>
      </c>
      <c r="F172" s="19" t="s">
        <v>25</v>
      </c>
      <c r="G172" s="20" t="s">
        <v>254</v>
      </c>
      <c r="H172" s="21">
        <v>0.9979166666666667</v>
      </c>
    </row>
    <row r="173" spans="2:8" ht="12.75">
      <c r="B173" s="19">
        <v>54</v>
      </c>
      <c r="C173" s="19">
        <v>121</v>
      </c>
      <c r="D173" s="20" t="s">
        <v>314</v>
      </c>
      <c r="E173" s="19" t="s">
        <v>315</v>
      </c>
      <c r="F173" s="19" t="s">
        <v>25</v>
      </c>
      <c r="G173" s="20" t="s">
        <v>275</v>
      </c>
      <c r="H173" s="22" t="s">
        <v>316</v>
      </c>
    </row>
    <row r="174" spans="2:8" ht="12.75">
      <c r="B174" s="19">
        <v>55</v>
      </c>
      <c r="C174" s="19">
        <v>120</v>
      </c>
      <c r="D174" s="20" t="s">
        <v>317</v>
      </c>
      <c r="E174" s="19" t="s">
        <v>318</v>
      </c>
      <c r="F174" s="19" t="s">
        <v>25</v>
      </c>
      <c r="G174" s="20" t="s">
        <v>275</v>
      </c>
      <c r="H174" s="22" t="s">
        <v>316</v>
      </c>
    </row>
    <row r="175" spans="2:8" ht="12.75">
      <c r="B175" s="19">
        <v>56</v>
      </c>
      <c r="C175" s="19">
        <v>307</v>
      </c>
      <c r="D175" s="20" t="s">
        <v>319</v>
      </c>
      <c r="E175" s="19" t="s">
        <v>320</v>
      </c>
      <c r="F175" s="19" t="s">
        <v>207</v>
      </c>
      <c r="G175" s="20" t="s">
        <v>290</v>
      </c>
      <c r="H175" s="22" t="s">
        <v>321</v>
      </c>
    </row>
    <row r="176" spans="2:8" ht="12.75">
      <c r="B176" s="19">
        <v>57</v>
      </c>
      <c r="C176" s="19">
        <v>130</v>
      </c>
      <c r="D176" s="20" t="s">
        <v>322</v>
      </c>
      <c r="E176" s="19" t="s">
        <v>323</v>
      </c>
      <c r="F176" s="19" t="s">
        <v>25</v>
      </c>
      <c r="G176" s="20" t="s">
        <v>254</v>
      </c>
      <c r="H176" s="22" t="s">
        <v>324</v>
      </c>
    </row>
    <row r="177" spans="2:8" ht="12.75">
      <c r="B177" s="19">
        <v>58</v>
      </c>
      <c r="C177" s="19">
        <v>470</v>
      </c>
      <c r="D177" s="20" t="s">
        <v>325</v>
      </c>
      <c r="E177" s="19" t="s">
        <v>326</v>
      </c>
      <c r="F177" s="19" t="s">
        <v>6</v>
      </c>
      <c r="G177" s="20" t="s">
        <v>327</v>
      </c>
      <c r="H177" s="22" t="s">
        <v>328</v>
      </c>
    </row>
    <row r="178" spans="2:8" ht="12.75">
      <c r="B178" s="19">
        <v>59</v>
      </c>
      <c r="C178" s="19">
        <v>316</v>
      </c>
      <c r="D178" s="20" t="s">
        <v>329</v>
      </c>
      <c r="E178" s="19" t="s">
        <v>330</v>
      </c>
      <c r="F178" s="19" t="s">
        <v>25</v>
      </c>
      <c r="G178" s="20" t="s">
        <v>260</v>
      </c>
      <c r="H178" s="22" t="s">
        <v>331</v>
      </c>
    </row>
    <row r="179" spans="2:8" ht="12.75">
      <c r="B179" s="19">
        <v>60</v>
      </c>
      <c r="C179" s="19">
        <v>428</v>
      </c>
      <c r="D179" s="20" t="s">
        <v>332</v>
      </c>
      <c r="E179" s="19" t="s">
        <v>333</v>
      </c>
      <c r="F179" s="19" t="s">
        <v>6</v>
      </c>
      <c r="G179" s="20" t="s">
        <v>192</v>
      </c>
      <c r="H179" s="22" t="s">
        <v>334</v>
      </c>
    </row>
    <row r="180" spans="2:8" ht="12.75">
      <c r="B180" s="19">
        <v>61</v>
      </c>
      <c r="C180" s="19">
        <v>343</v>
      </c>
      <c r="D180" s="20" t="s">
        <v>335</v>
      </c>
      <c r="E180" s="19" t="s">
        <v>336</v>
      </c>
      <c r="F180" s="19" t="s">
        <v>25</v>
      </c>
      <c r="G180" s="20" t="s">
        <v>260</v>
      </c>
      <c r="H180" s="22" t="s">
        <v>337</v>
      </c>
    </row>
    <row r="181" spans="1:8" ht="18">
      <c r="A181" s="61" t="s">
        <v>201</v>
      </c>
      <c r="B181" s="61"/>
      <c r="C181" s="61"/>
      <c r="D181" s="61"/>
      <c r="E181" s="61"/>
      <c r="F181" s="61"/>
      <c r="G181" s="61"/>
      <c r="H181" s="61"/>
    </row>
    <row r="182" spans="1:8" ht="18">
      <c r="A182" s="61" t="s">
        <v>84</v>
      </c>
      <c r="B182" s="61"/>
      <c r="C182" s="61"/>
      <c r="D182" s="61"/>
      <c r="E182" s="61"/>
      <c r="F182" s="61"/>
      <c r="G182" s="61"/>
      <c r="H182" s="61"/>
    </row>
    <row r="184" ht="12.75">
      <c r="B184" t="s">
        <v>43</v>
      </c>
    </row>
    <row r="186" spans="2:8" ht="12.75">
      <c r="B186" s="18" t="s">
        <v>0</v>
      </c>
      <c r="C186" s="18" t="s">
        <v>1</v>
      </c>
      <c r="D186" s="18" t="s">
        <v>10</v>
      </c>
      <c r="E186" s="18" t="s">
        <v>2</v>
      </c>
      <c r="F186" s="18" t="s">
        <v>3</v>
      </c>
      <c r="G186" s="18" t="s">
        <v>12</v>
      </c>
      <c r="H186" s="18" t="s">
        <v>5</v>
      </c>
    </row>
    <row r="187" spans="2:8" ht="12.75">
      <c r="B187" s="19">
        <v>62</v>
      </c>
      <c r="C187" s="19">
        <v>214</v>
      </c>
      <c r="D187" s="20" t="s">
        <v>338</v>
      </c>
      <c r="E187" s="19" t="s">
        <v>301</v>
      </c>
      <c r="F187" s="19" t="s">
        <v>6</v>
      </c>
      <c r="G187" s="20" t="s">
        <v>293</v>
      </c>
      <c r="H187" s="22" t="s">
        <v>339</v>
      </c>
    </row>
    <row r="188" spans="2:8" ht="12.75">
      <c r="B188" s="19">
        <v>63</v>
      </c>
      <c r="C188" s="19">
        <v>133</v>
      </c>
      <c r="D188" s="20" t="s">
        <v>340</v>
      </c>
      <c r="E188" s="19" t="s">
        <v>341</v>
      </c>
      <c r="F188" s="19" t="s">
        <v>25</v>
      </c>
      <c r="G188" s="20" t="s">
        <v>254</v>
      </c>
      <c r="H188" s="22" t="s">
        <v>342</v>
      </c>
    </row>
    <row r="189" spans="2:8" ht="12.75">
      <c r="B189" s="19">
        <v>64</v>
      </c>
      <c r="C189" s="19">
        <v>430</v>
      </c>
      <c r="D189" s="20" t="s">
        <v>343</v>
      </c>
      <c r="E189" s="19" t="s">
        <v>344</v>
      </c>
      <c r="F189" s="19" t="s">
        <v>6</v>
      </c>
      <c r="G189" s="20" t="s">
        <v>192</v>
      </c>
      <c r="H189" s="22" t="s">
        <v>342</v>
      </c>
    </row>
    <row r="190" spans="2:8" ht="12.75">
      <c r="B190" s="19">
        <v>65</v>
      </c>
      <c r="C190" s="19">
        <v>319</v>
      </c>
      <c r="D190" s="20" t="s">
        <v>345</v>
      </c>
      <c r="E190" s="19" t="s">
        <v>346</v>
      </c>
      <c r="F190" s="19" t="s">
        <v>25</v>
      </c>
      <c r="G190" s="20" t="s">
        <v>260</v>
      </c>
      <c r="H190" s="22" t="s">
        <v>347</v>
      </c>
    </row>
    <row r="191" spans="2:8" ht="12.75">
      <c r="B191" s="19">
        <v>66</v>
      </c>
      <c r="C191" s="19">
        <v>318</v>
      </c>
      <c r="D191" s="20" t="s">
        <v>348</v>
      </c>
      <c r="E191" s="19" t="s">
        <v>349</v>
      </c>
      <c r="F191" s="19" t="s">
        <v>25</v>
      </c>
      <c r="G191" s="20" t="s">
        <v>260</v>
      </c>
      <c r="H191" s="22" t="s">
        <v>350</v>
      </c>
    </row>
    <row r="192" spans="2:8" ht="12.75">
      <c r="B192" s="19">
        <v>67</v>
      </c>
      <c r="C192" s="19">
        <v>321</v>
      </c>
      <c r="D192" s="20" t="s">
        <v>351</v>
      </c>
      <c r="E192" s="19" t="s">
        <v>352</v>
      </c>
      <c r="F192" s="19" t="s">
        <v>25</v>
      </c>
      <c r="G192" s="20" t="s">
        <v>260</v>
      </c>
      <c r="H192" s="22" t="s">
        <v>353</v>
      </c>
    </row>
    <row r="193" spans="2:8" ht="12.75">
      <c r="B193" s="19">
        <v>68</v>
      </c>
      <c r="C193" s="19">
        <v>441</v>
      </c>
      <c r="D193" s="20" t="s">
        <v>354</v>
      </c>
      <c r="E193" s="19" t="s">
        <v>355</v>
      </c>
      <c r="F193" s="19" t="s">
        <v>25</v>
      </c>
      <c r="G193" s="20" t="s">
        <v>235</v>
      </c>
      <c r="H193" s="22" t="s">
        <v>356</v>
      </c>
    </row>
    <row r="194" spans="2:8" ht="12.75">
      <c r="B194" s="19">
        <v>69</v>
      </c>
      <c r="C194" s="19">
        <v>437</v>
      </c>
      <c r="D194" s="20" t="s">
        <v>357</v>
      </c>
      <c r="E194" s="19" t="s">
        <v>358</v>
      </c>
      <c r="F194" s="19" t="s">
        <v>6</v>
      </c>
      <c r="G194" s="20" t="s">
        <v>151</v>
      </c>
      <c r="H194" s="22" t="s">
        <v>359</v>
      </c>
    </row>
    <row r="195" spans="2:8" ht="12.75">
      <c r="B195" s="19">
        <v>70</v>
      </c>
      <c r="C195" s="19">
        <v>434</v>
      </c>
      <c r="D195" s="20" t="s">
        <v>360</v>
      </c>
      <c r="E195" s="19" t="s">
        <v>361</v>
      </c>
      <c r="F195" s="19" t="s">
        <v>6</v>
      </c>
      <c r="G195" s="20" t="s">
        <v>151</v>
      </c>
      <c r="H195" s="22" t="s">
        <v>362</v>
      </c>
    </row>
    <row r="196" spans="2:8" ht="12.75">
      <c r="B196" s="19">
        <v>71</v>
      </c>
      <c r="C196" s="19">
        <v>436</v>
      </c>
      <c r="D196" s="20" t="s">
        <v>363</v>
      </c>
      <c r="E196" s="19" t="s">
        <v>364</v>
      </c>
      <c r="F196" s="19" t="s">
        <v>6</v>
      </c>
      <c r="G196" s="20" t="s">
        <v>151</v>
      </c>
      <c r="H196" s="19" t="s">
        <v>362</v>
      </c>
    </row>
    <row r="198" spans="1:8" ht="18">
      <c r="A198" s="61" t="s">
        <v>201</v>
      </c>
      <c r="B198" s="61"/>
      <c r="C198" s="61"/>
      <c r="D198" s="61"/>
      <c r="E198" s="61"/>
      <c r="F198" s="61"/>
      <c r="G198" s="61"/>
      <c r="H198" s="61"/>
    </row>
    <row r="199" spans="1:8" ht="18">
      <c r="A199" s="61" t="s">
        <v>84</v>
      </c>
      <c r="B199" s="61"/>
      <c r="C199" s="61"/>
      <c r="D199" s="61"/>
      <c r="E199" s="61"/>
      <c r="F199" s="61"/>
      <c r="G199" s="61"/>
      <c r="H199" s="61"/>
    </row>
    <row r="201" ht="12.75">
      <c r="B201" t="s">
        <v>60</v>
      </c>
    </row>
    <row r="203" spans="1:8" ht="12.75">
      <c r="A203" s="1"/>
      <c r="B203" s="11"/>
      <c r="C203" s="12" t="s">
        <v>20</v>
      </c>
      <c r="D203" s="13" t="str">
        <f>G205</f>
        <v>E. M. TARANCON </v>
      </c>
      <c r="E203" s="11" t="s">
        <v>8</v>
      </c>
      <c r="F203" s="11">
        <f>SUM(A205:A208)</f>
        <v>27</v>
      </c>
      <c r="G203" s="3"/>
      <c r="H203" s="11"/>
    </row>
    <row r="204" spans="1:8" ht="12.75">
      <c r="A204" s="15" t="s">
        <v>9</v>
      </c>
      <c r="B204" s="15" t="s">
        <v>0</v>
      </c>
      <c r="C204" s="15" t="s">
        <v>1</v>
      </c>
      <c r="D204" s="15" t="s">
        <v>10</v>
      </c>
      <c r="E204" s="15" t="s">
        <v>2</v>
      </c>
      <c r="F204" s="15" t="s">
        <v>3</v>
      </c>
      <c r="G204" s="15" t="s">
        <v>4</v>
      </c>
      <c r="H204" s="15" t="s">
        <v>5</v>
      </c>
    </row>
    <row r="205" spans="1:8" ht="12.75">
      <c r="A205" s="23">
        <v>1</v>
      </c>
      <c r="B205" s="19">
        <v>2</v>
      </c>
      <c r="C205" s="19">
        <v>425</v>
      </c>
      <c r="D205" s="20" t="s">
        <v>210</v>
      </c>
      <c r="E205" s="19" t="s">
        <v>211</v>
      </c>
      <c r="F205" s="19" t="s">
        <v>112</v>
      </c>
      <c r="G205" s="20" t="s">
        <v>113</v>
      </c>
      <c r="H205" s="19" t="s">
        <v>212</v>
      </c>
    </row>
    <row r="206" spans="1:8" ht="12.75">
      <c r="A206" s="23">
        <v>2</v>
      </c>
      <c r="B206" s="19">
        <v>3</v>
      </c>
      <c r="C206" s="19">
        <v>421</v>
      </c>
      <c r="D206" s="20" t="s">
        <v>213</v>
      </c>
      <c r="E206" s="19" t="s">
        <v>214</v>
      </c>
      <c r="F206" s="19" t="s">
        <v>207</v>
      </c>
      <c r="G206" s="20" t="s">
        <v>113</v>
      </c>
      <c r="H206" s="19" t="s">
        <v>215</v>
      </c>
    </row>
    <row r="207" spans="1:8" ht="12.75">
      <c r="A207" s="23">
        <v>11</v>
      </c>
      <c r="B207" s="19">
        <v>20</v>
      </c>
      <c r="C207" s="19">
        <v>423</v>
      </c>
      <c r="D207" s="20" t="s">
        <v>245</v>
      </c>
      <c r="E207" s="19" t="s">
        <v>246</v>
      </c>
      <c r="F207" s="19" t="s">
        <v>174</v>
      </c>
      <c r="G207" s="20" t="s">
        <v>113</v>
      </c>
      <c r="H207" s="21">
        <v>0.8506944444444445</v>
      </c>
    </row>
    <row r="208" spans="1:8" ht="12.75">
      <c r="A208" s="23">
        <v>13</v>
      </c>
      <c r="B208" s="19">
        <v>22</v>
      </c>
      <c r="C208" s="19">
        <v>422</v>
      </c>
      <c r="D208" s="20" t="s">
        <v>249</v>
      </c>
      <c r="E208" s="19" t="s">
        <v>250</v>
      </c>
      <c r="F208" s="19" t="s">
        <v>207</v>
      </c>
      <c r="G208" s="20" t="s">
        <v>113</v>
      </c>
      <c r="H208" s="21">
        <v>0.8534722222222223</v>
      </c>
    </row>
    <row r="209" spans="1:8" ht="12.75">
      <c r="A209" s="1"/>
      <c r="B209" s="11"/>
      <c r="C209" s="12" t="s">
        <v>14</v>
      </c>
      <c r="D209" s="13" t="str">
        <f>G211</f>
        <v>CLUB ATMO TOLEDO</v>
      </c>
      <c r="E209" s="11" t="s">
        <v>8</v>
      </c>
      <c r="F209" s="11">
        <f>SUM(A211:A214)</f>
        <v>30</v>
      </c>
      <c r="G209" s="3"/>
      <c r="H209" s="11"/>
    </row>
    <row r="210" spans="1:8" ht="12.75">
      <c r="A210" s="15" t="s">
        <v>9</v>
      </c>
      <c r="B210" s="15" t="s">
        <v>0</v>
      </c>
      <c r="C210" s="15" t="s">
        <v>1</v>
      </c>
      <c r="D210" s="15" t="s">
        <v>10</v>
      </c>
      <c r="E210" s="15" t="s">
        <v>2</v>
      </c>
      <c r="F210" s="15" t="s">
        <v>3</v>
      </c>
      <c r="G210" s="15" t="s">
        <v>4</v>
      </c>
      <c r="H210" s="15" t="s">
        <v>5</v>
      </c>
    </row>
    <row r="211" spans="1:8" ht="12.75">
      <c r="A211" s="23">
        <v>5</v>
      </c>
      <c r="B211" s="19">
        <v>7</v>
      </c>
      <c r="C211" s="19">
        <v>125</v>
      </c>
      <c r="D211" s="20" t="s">
        <v>222</v>
      </c>
      <c r="E211" s="19" t="s">
        <v>106</v>
      </c>
      <c r="F211" s="19" t="s">
        <v>6</v>
      </c>
      <c r="G211" s="20" t="s">
        <v>89</v>
      </c>
      <c r="H211" s="21">
        <v>0.7958333333333334</v>
      </c>
    </row>
    <row r="212" spans="1:8" ht="12.75">
      <c r="A212" s="23">
        <v>6</v>
      </c>
      <c r="B212" s="19">
        <v>8</v>
      </c>
      <c r="C212" s="19">
        <v>124</v>
      </c>
      <c r="D212" s="20" t="s">
        <v>224</v>
      </c>
      <c r="E212" s="19" t="s">
        <v>88</v>
      </c>
      <c r="F212" s="19" t="s">
        <v>25</v>
      </c>
      <c r="G212" s="20" t="s">
        <v>89</v>
      </c>
      <c r="H212" s="19" t="s">
        <v>225</v>
      </c>
    </row>
    <row r="213" spans="1:8" ht="12.75">
      <c r="A213" s="23">
        <v>7</v>
      </c>
      <c r="B213" s="19">
        <v>9</v>
      </c>
      <c r="C213" s="19">
        <v>123</v>
      </c>
      <c r="D213" s="20" t="s">
        <v>226</v>
      </c>
      <c r="E213" s="19" t="s">
        <v>227</v>
      </c>
      <c r="F213" s="19" t="s">
        <v>25</v>
      </c>
      <c r="G213" s="20" t="s">
        <v>89</v>
      </c>
      <c r="H213" s="19" t="s">
        <v>228</v>
      </c>
    </row>
    <row r="214" spans="1:8" ht="12.75">
      <c r="A214" s="23">
        <v>12</v>
      </c>
      <c r="B214" s="19">
        <v>21</v>
      </c>
      <c r="C214" s="19">
        <v>127</v>
      </c>
      <c r="D214" s="20" t="s">
        <v>247</v>
      </c>
      <c r="E214" s="19" t="s">
        <v>248</v>
      </c>
      <c r="F214" s="19" t="s">
        <v>6</v>
      </c>
      <c r="G214" s="20" t="s">
        <v>89</v>
      </c>
      <c r="H214" s="21">
        <v>0.8527777777777777</v>
      </c>
    </row>
    <row r="215" spans="1:8" ht="12.75">
      <c r="A215" s="23">
        <v>14</v>
      </c>
      <c r="B215" s="19">
        <v>23</v>
      </c>
      <c r="C215" s="19">
        <v>126</v>
      </c>
      <c r="D215" s="20" t="s">
        <v>251</v>
      </c>
      <c r="E215" s="19" t="s">
        <v>95</v>
      </c>
      <c r="F215" s="19" t="s">
        <v>25</v>
      </c>
      <c r="G215" s="20" t="s">
        <v>89</v>
      </c>
      <c r="H215" s="21">
        <v>0.8541666666666666</v>
      </c>
    </row>
    <row r="216" spans="1:8" ht="12.75">
      <c r="A216" s="23">
        <v>16</v>
      </c>
      <c r="B216" s="19">
        <v>26</v>
      </c>
      <c r="C216" s="19">
        <v>128</v>
      </c>
      <c r="D216" s="20" t="s">
        <v>255</v>
      </c>
      <c r="E216" s="19" t="s">
        <v>119</v>
      </c>
      <c r="F216" s="19" t="s">
        <v>6</v>
      </c>
      <c r="G216" s="20" t="s">
        <v>89</v>
      </c>
      <c r="H216" s="21">
        <v>0.8701388888888889</v>
      </c>
    </row>
    <row r="217" spans="1:8" ht="12.75">
      <c r="A217" s="1"/>
      <c r="B217" s="11"/>
      <c r="C217" s="12" t="s">
        <v>15</v>
      </c>
      <c r="D217" s="13" t="str">
        <f>G219</f>
        <v>C.A. MEMBRILLA</v>
      </c>
      <c r="E217" s="11" t="s">
        <v>8</v>
      </c>
      <c r="F217" s="11">
        <f>SUM(A219:A222)</f>
        <v>31</v>
      </c>
      <c r="G217" s="3"/>
      <c r="H217" s="11"/>
    </row>
    <row r="218" spans="1:8" ht="12.75">
      <c r="A218" s="15" t="s">
        <v>9</v>
      </c>
      <c r="B218" s="15" t="s">
        <v>0</v>
      </c>
      <c r="C218" s="15" t="s">
        <v>1</v>
      </c>
      <c r="D218" s="15" t="s">
        <v>10</v>
      </c>
      <c r="E218" s="15" t="s">
        <v>2</v>
      </c>
      <c r="F218" s="15" t="s">
        <v>3</v>
      </c>
      <c r="G218" s="15" t="s">
        <v>4</v>
      </c>
      <c r="H218" s="15" t="s">
        <v>5</v>
      </c>
    </row>
    <row r="219" spans="1:8" ht="12.75">
      <c r="A219" s="23">
        <v>4</v>
      </c>
      <c r="B219" s="19">
        <v>6</v>
      </c>
      <c r="C219" s="19">
        <v>28</v>
      </c>
      <c r="D219" s="20" t="s">
        <v>44</v>
      </c>
      <c r="E219" s="19" t="s">
        <v>220</v>
      </c>
      <c r="F219" s="19" t="s">
        <v>25</v>
      </c>
      <c r="G219" s="20" t="s">
        <v>108</v>
      </c>
      <c r="H219" s="19" t="s">
        <v>221</v>
      </c>
    </row>
    <row r="220" spans="1:8" ht="12.75">
      <c r="A220" s="23">
        <v>8</v>
      </c>
      <c r="B220" s="19">
        <v>14</v>
      </c>
      <c r="C220" s="19">
        <v>26</v>
      </c>
      <c r="D220" s="20" t="s">
        <v>239</v>
      </c>
      <c r="E220" s="19" t="s">
        <v>240</v>
      </c>
      <c r="F220" s="19" t="s">
        <v>25</v>
      </c>
      <c r="G220" s="20" t="s">
        <v>108</v>
      </c>
      <c r="H220" s="21">
        <v>0.8291666666666666</v>
      </c>
    </row>
    <row r="221" spans="1:8" ht="12.75">
      <c r="A221" s="23">
        <v>9</v>
      </c>
      <c r="B221" s="19">
        <v>15</v>
      </c>
      <c r="C221" s="19">
        <v>25</v>
      </c>
      <c r="D221" s="20" t="s">
        <v>241</v>
      </c>
      <c r="E221" s="19" t="s">
        <v>46</v>
      </c>
      <c r="F221" s="19" t="s">
        <v>6</v>
      </c>
      <c r="G221" s="20" t="s">
        <v>108</v>
      </c>
      <c r="H221" s="21">
        <v>0.8319444444444444</v>
      </c>
    </row>
    <row r="222" spans="1:8" ht="12.75">
      <c r="A222" s="23">
        <v>10</v>
      </c>
      <c r="B222" s="19">
        <v>18</v>
      </c>
      <c r="C222" s="19">
        <v>27</v>
      </c>
      <c r="D222" s="20" t="s">
        <v>244</v>
      </c>
      <c r="E222" s="19" t="s">
        <v>55</v>
      </c>
      <c r="F222" s="19" t="s">
        <v>6</v>
      </c>
      <c r="G222" s="20" t="s">
        <v>108</v>
      </c>
      <c r="H222" s="21">
        <v>0.8416666666666667</v>
      </c>
    </row>
    <row r="223" spans="1:8" ht="12.75">
      <c r="A223" s="23">
        <v>21</v>
      </c>
      <c r="B223" s="19">
        <v>34</v>
      </c>
      <c r="C223" s="19">
        <v>29</v>
      </c>
      <c r="D223" s="20" t="s">
        <v>56</v>
      </c>
      <c r="E223" s="19" t="s">
        <v>57</v>
      </c>
      <c r="F223" s="19" t="s">
        <v>6</v>
      </c>
      <c r="G223" s="20" t="s">
        <v>108</v>
      </c>
      <c r="H223" s="21">
        <v>0.8868055555555556</v>
      </c>
    </row>
    <row r="224" spans="1:8" ht="12.75">
      <c r="A224" s="1"/>
      <c r="B224" s="11"/>
      <c r="C224" s="12" t="s">
        <v>16</v>
      </c>
      <c r="D224" s="13" t="str">
        <f>G226</f>
        <v>UDAT</v>
      </c>
      <c r="E224" s="11" t="s">
        <v>8</v>
      </c>
      <c r="F224" s="11">
        <f>SUM(A226:A229)</f>
        <v>59</v>
      </c>
      <c r="G224" s="3"/>
      <c r="H224" s="11"/>
    </row>
    <row r="225" spans="1:8" ht="12.75">
      <c r="A225" s="15" t="s">
        <v>9</v>
      </c>
      <c r="B225" s="15" t="s">
        <v>0</v>
      </c>
      <c r="C225" s="15" t="s">
        <v>1</v>
      </c>
      <c r="D225" s="15" t="s">
        <v>10</v>
      </c>
      <c r="E225" s="15" t="s">
        <v>2</v>
      </c>
      <c r="F225" s="15" t="s">
        <v>3</v>
      </c>
      <c r="G225" s="15" t="s">
        <v>4</v>
      </c>
      <c r="H225" s="15" t="s">
        <v>5</v>
      </c>
    </row>
    <row r="226" spans="1:8" ht="12.75">
      <c r="A226" s="23">
        <v>3</v>
      </c>
      <c r="B226" s="19">
        <v>5</v>
      </c>
      <c r="C226" s="19">
        <v>134</v>
      </c>
      <c r="D226" s="20" t="s">
        <v>218</v>
      </c>
      <c r="E226" s="19" t="s">
        <v>219</v>
      </c>
      <c r="F226" s="19" t="s">
        <v>25</v>
      </c>
      <c r="G226" s="20" t="s">
        <v>142</v>
      </c>
      <c r="H226" s="19" t="s">
        <v>217</v>
      </c>
    </row>
    <row r="227" spans="1:8" ht="12.75">
      <c r="A227" s="23">
        <v>17</v>
      </c>
      <c r="B227" s="19">
        <v>27</v>
      </c>
      <c r="C227" s="19">
        <v>137</v>
      </c>
      <c r="D227" s="20" t="s">
        <v>256</v>
      </c>
      <c r="E227" s="19" t="s">
        <v>257</v>
      </c>
      <c r="F227" s="19" t="s">
        <v>6</v>
      </c>
      <c r="G227" s="20" t="s">
        <v>142</v>
      </c>
      <c r="H227" s="21">
        <v>0.8722222222222222</v>
      </c>
    </row>
    <row r="228" spans="1:8" ht="12.75">
      <c r="A228" s="23">
        <v>19</v>
      </c>
      <c r="B228" s="19">
        <v>29</v>
      </c>
      <c r="C228" s="19">
        <v>135</v>
      </c>
      <c r="D228" s="20" t="s">
        <v>261</v>
      </c>
      <c r="E228" s="19" t="s">
        <v>262</v>
      </c>
      <c r="F228" s="19" t="s">
        <v>25</v>
      </c>
      <c r="G228" s="20" t="s">
        <v>142</v>
      </c>
      <c r="H228" s="21">
        <v>0.873611111111111</v>
      </c>
    </row>
    <row r="229" spans="1:8" ht="12.75">
      <c r="A229" s="23">
        <v>20</v>
      </c>
      <c r="B229" s="19">
        <v>31</v>
      </c>
      <c r="C229" s="19">
        <v>136</v>
      </c>
      <c r="D229" s="20" t="s">
        <v>266</v>
      </c>
      <c r="E229" s="19" t="s">
        <v>267</v>
      </c>
      <c r="F229" s="19" t="s">
        <v>6</v>
      </c>
      <c r="G229" s="20" t="s">
        <v>142</v>
      </c>
      <c r="H229" s="21">
        <v>0.8770833333333333</v>
      </c>
    </row>
    <row r="230" spans="1:8" ht="12.75">
      <c r="A230" s="1"/>
      <c r="B230" s="11"/>
      <c r="C230" s="12" t="s">
        <v>17</v>
      </c>
      <c r="D230" s="13" t="str">
        <f>G232</f>
        <v>EDM CAMUÑAS </v>
      </c>
      <c r="E230" s="11" t="s">
        <v>8</v>
      </c>
      <c r="F230" s="11">
        <f>SUM(A232:A235)</f>
        <v>106</v>
      </c>
      <c r="G230" s="3"/>
      <c r="H230" s="11"/>
    </row>
    <row r="231" spans="1:8" ht="12.75">
      <c r="A231" s="15" t="s">
        <v>9</v>
      </c>
      <c r="B231" s="15" t="s">
        <v>0</v>
      </c>
      <c r="C231" s="15" t="s">
        <v>1</v>
      </c>
      <c r="D231" s="15" t="s">
        <v>10</v>
      </c>
      <c r="E231" s="15" t="s">
        <v>2</v>
      </c>
      <c r="F231" s="15" t="s">
        <v>3</v>
      </c>
      <c r="G231" s="15" t="s">
        <v>4</v>
      </c>
      <c r="H231" s="15" t="s">
        <v>5</v>
      </c>
    </row>
    <row r="232" spans="1:8" ht="12.75">
      <c r="A232" s="23">
        <v>15</v>
      </c>
      <c r="B232" s="19">
        <v>24</v>
      </c>
      <c r="C232" s="19">
        <v>131</v>
      </c>
      <c r="D232" s="20" t="s">
        <v>252</v>
      </c>
      <c r="E232" s="19" t="s">
        <v>253</v>
      </c>
      <c r="F232" s="19" t="s">
        <v>6</v>
      </c>
      <c r="G232" s="20" t="s">
        <v>254</v>
      </c>
      <c r="H232" s="21">
        <v>0.8569444444444444</v>
      </c>
    </row>
    <row r="233" spans="1:8" ht="12.75">
      <c r="A233" s="23">
        <v>24</v>
      </c>
      <c r="B233" s="19">
        <v>44</v>
      </c>
      <c r="C233" s="19">
        <v>132</v>
      </c>
      <c r="D233" s="20" t="s">
        <v>294</v>
      </c>
      <c r="E233" s="19" t="s">
        <v>295</v>
      </c>
      <c r="F233" s="19" t="s">
        <v>6</v>
      </c>
      <c r="G233" s="20" t="s">
        <v>254</v>
      </c>
      <c r="H233" s="21">
        <v>0.9604166666666667</v>
      </c>
    </row>
    <row r="234" spans="1:8" ht="12.75">
      <c r="A234" s="23">
        <v>32</v>
      </c>
      <c r="B234" s="19">
        <v>53</v>
      </c>
      <c r="C234" s="19">
        <v>129</v>
      </c>
      <c r="D234" s="20" t="s">
        <v>312</v>
      </c>
      <c r="E234" s="19" t="s">
        <v>313</v>
      </c>
      <c r="F234" s="19" t="s">
        <v>25</v>
      </c>
      <c r="G234" s="20" t="s">
        <v>254</v>
      </c>
      <c r="H234" s="21">
        <v>0.9979166666666667</v>
      </c>
    </row>
    <row r="235" spans="1:8" ht="12.75">
      <c r="A235" s="23">
        <v>35</v>
      </c>
      <c r="B235" s="19">
        <v>57</v>
      </c>
      <c r="C235" s="19">
        <v>130</v>
      </c>
      <c r="D235" s="20" t="s">
        <v>322</v>
      </c>
      <c r="E235" s="19" t="s">
        <v>323</v>
      </c>
      <c r="F235" s="19" t="s">
        <v>25</v>
      </c>
      <c r="G235" s="20" t="s">
        <v>254</v>
      </c>
      <c r="H235" s="22" t="s">
        <v>324</v>
      </c>
    </row>
    <row r="236" spans="1:8" ht="12.75">
      <c r="A236" s="23">
        <v>39</v>
      </c>
      <c r="B236" s="19">
        <v>63</v>
      </c>
      <c r="C236" s="19">
        <v>133</v>
      </c>
      <c r="D236" s="20" t="s">
        <v>340</v>
      </c>
      <c r="E236" s="19" t="s">
        <v>341</v>
      </c>
      <c r="F236" s="19" t="s">
        <v>25</v>
      </c>
      <c r="G236" s="20" t="s">
        <v>254</v>
      </c>
      <c r="H236" s="22" t="s">
        <v>342</v>
      </c>
    </row>
    <row r="237" spans="1:8" ht="12.75">
      <c r="A237" s="1"/>
      <c r="B237" s="11"/>
      <c r="C237" s="12" t="s">
        <v>11</v>
      </c>
      <c r="D237" s="13" t="str">
        <f>G239</f>
        <v>IES BENECHE-YESTE</v>
      </c>
      <c r="E237" s="11" t="s">
        <v>8</v>
      </c>
      <c r="F237" s="11">
        <f>SUM(A239:A242)</f>
        <v>113</v>
      </c>
      <c r="G237" s="3"/>
      <c r="H237" s="11"/>
    </row>
    <row r="238" spans="1:8" ht="12.75">
      <c r="A238" s="15" t="s">
        <v>9</v>
      </c>
      <c r="B238" s="15" t="s">
        <v>0</v>
      </c>
      <c r="C238" s="15" t="s">
        <v>1</v>
      </c>
      <c r="D238" s="15" t="s">
        <v>10</v>
      </c>
      <c r="E238" s="15" t="s">
        <v>2</v>
      </c>
      <c r="F238" s="15" t="s">
        <v>3</v>
      </c>
      <c r="G238" s="15" t="s">
        <v>4</v>
      </c>
      <c r="H238" s="15" t="s">
        <v>5</v>
      </c>
    </row>
    <row r="239" spans="1:8" ht="12.75">
      <c r="A239" s="23">
        <v>23</v>
      </c>
      <c r="B239" s="19">
        <v>43</v>
      </c>
      <c r="C239" s="19">
        <v>213</v>
      </c>
      <c r="D239" s="20" t="s">
        <v>291</v>
      </c>
      <c r="E239" s="19" t="s">
        <v>292</v>
      </c>
      <c r="F239" s="19" t="s">
        <v>25</v>
      </c>
      <c r="G239" s="20" t="s">
        <v>293</v>
      </c>
      <c r="H239" s="21">
        <v>0.9583333333333334</v>
      </c>
    </row>
    <row r="240" spans="1:8" ht="12.75">
      <c r="A240" s="23">
        <v>25</v>
      </c>
      <c r="B240" s="19">
        <v>45</v>
      </c>
      <c r="C240" s="19">
        <v>215</v>
      </c>
      <c r="D240" s="20" t="s">
        <v>296</v>
      </c>
      <c r="E240" s="19" t="s">
        <v>297</v>
      </c>
      <c r="F240" s="19" t="s">
        <v>25</v>
      </c>
      <c r="G240" s="20" t="s">
        <v>293</v>
      </c>
      <c r="H240" s="21">
        <v>0.9631944444444445</v>
      </c>
    </row>
    <row r="241" spans="1:8" ht="12.75">
      <c r="A241" s="23">
        <v>27</v>
      </c>
      <c r="B241" s="19">
        <v>47</v>
      </c>
      <c r="C241" s="19">
        <v>212</v>
      </c>
      <c r="D241" s="20" t="s">
        <v>300</v>
      </c>
      <c r="E241" s="19" t="s">
        <v>301</v>
      </c>
      <c r="F241" s="19" t="s">
        <v>25</v>
      </c>
      <c r="G241" s="20" t="s">
        <v>293</v>
      </c>
      <c r="H241" s="21">
        <v>0.9694444444444444</v>
      </c>
    </row>
    <row r="242" spans="1:8" ht="12.75">
      <c r="A242" s="23">
        <v>38</v>
      </c>
      <c r="B242" s="19">
        <v>62</v>
      </c>
      <c r="C242" s="19">
        <v>214</v>
      </c>
      <c r="D242" s="20" t="s">
        <v>338</v>
      </c>
      <c r="E242" s="19" t="s">
        <v>301</v>
      </c>
      <c r="F242" s="19" t="s">
        <v>6</v>
      </c>
      <c r="G242" s="20" t="s">
        <v>293</v>
      </c>
      <c r="H242" s="22" t="s">
        <v>339</v>
      </c>
    </row>
    <row r="243" spans="1:8" ht="12.75">
      <c r="A243" s="1"/>
      <c r="B243" s="11"/>
      <c r="C243" s="12" t="s">
        <v>21</v>
      </c>
      <c r="D243" s="13" t="str">
        <f>G245</f>
        <v>A. D. SAN MIGUEL</v>
      </c>
      <c r="E243" s="11" t="s">
        <v>8</v>
      </c>
      <c r="F243" s="11">
        <f>SUM(A245:A248)</f>
        <v>115</v>
      </c>
      <c r="G243" s="3"/>
      <c r="H243" s="11"/>
    </row>
    <row r="244" spans="1:8" ht="12.75">
      <c r="A244" s="15" t="s">
        <v>9</v>
      </c>
      <c r="B244" s="15" t="s">
        <v>0</v>
      </c>
      <c r="C244" s="15" t="s">
        <v>1</v>
      </c>
      <c r="D244" s="15" t="s">
        <v>10</v>
      </c>
      <c r="E244" s="15" t="s">
        <v>2</v>
      </c>
      <c r="F244" s="15" t="s">
        <v>3</v>
      </c>
      <c r="G244" s="15" t="s">
        <v>4</v>
      </c>
      <c r="H244" s="15" t="s">
        <v>5</v>
      </c>
    </row>
    <row r="245" spans="1:8" ht="12.75">
      <c r="A245" s="23">
        <v>22</v>
      </c>
      <c r="B245" s="19">
        <v>35</v>
      </c>
      <c r="C245" s="19">
        <v>118</v>
      </c>
      <c r="D245" s="20" t="s">
        <v>273</v>
      </c>
      <c r="E245" s="19" t="s">
        <v>274</v>
      </c>
      <c r="F245" s="19" t="s">
        <v>25</v>
      </c>
      <c r="G245" s="20" t="s">
        <v>275</v>
      </c>
      <c r="H245" s="21">
        <v>0.8902777777777778</v>
      </c>
    </row>
    <row r="246" spans="1:8" ht="12.75">
      <c r="A246" s="23">
        <v>26</v>
      </c>
      <c r="B246" s="19">
        <v>46</v>
      </c>
      <c r="C246" s="19">
        <v>119</v>
      </c>
      <c r="D246" s="20" t="s">
        <v>298</v>
      </c>
      <c r="E246" s="19" t="s">
        <v>299</v>
      </c>
      <c r="F246" s="19" t="s">
        <v>25</v>
      </c>
      <c r="G246" s="20" t="s">
        <v>275</v>
      </c>
      <c r="H246" s="21">
        <v>0.9638888888888889</v>
      </c>
    </row>
    <row r="247" spans="1:8" ht="12.75">
      <c r="A247" s="23">
        <v>33</v>
      </c>
      <c r="B247" s="19">
        <v>54</v>
      </c>
      <c r="C247" s="19">
        <v>121</v>
      </c>
      <c r="D247" s="20" t="s">
        <v>314</v>
      </c>
      <c r="E247" s="19" t="s">
        <v>315</v>
      </c>
      <c r="F247" s="19" t="s">
        <v>25</v>
      </c>
      <c r="G247" s="20" t="s">
        <v>275</v>
      </c>
      <c r="H247" s="22" t="s">
        <v>316</v>
      </c>
    </row>
    <row r="248" spans="1:8" ht="12.75">
      <c r="A248" s="23">
        <v>34</v>
      </c>
      <c r="B248" s="19">
        <v>55</v>
      </c>
      <c r="C248" s="19">
        <v>120</v>
      </c>
      <c r="D248" s="20" t="s">
        <v>317</v>
      </c>
      <c r="E248" s="19" t="s">
        <v>318</v>
      </c>
      <c r="F248" s="19" t="s">
        <v>25</v>
      </c>
      <c r="G248" s="20" t="s">
        <v>275</v>
      </c>
      <c r="H248" s="22" t="s">
        <v>316</v>
      </c>
    </row>
    <row r="249" spans="1:8" ht="12.75">
      <c r="A249" s="1"/>
      <c r="B249" s="11"/>
      <c r="C249" s="12" t="s">
        <v>22</v>
      </c>
      <c r="D249" s="13" t="str">
        <f>G251</f>
        <v>EMD MOTILLA “A”</v>
      </c>
      <c r="E249" s="11" t="s">
        <v>8</v>
      </c>
      <c r="F249" s="11">
        <f>SUM(A251:A254)</f>
        <v>118</v>
      </c>
      <c r="G249" s="3"/>
      <c r="H249" s="11"/>
    </row>
    <row r="250" spans="1:8" ht="12.75">
      <c r="A250" s="15" t="s">
        <v>9</v>
      </c>
      <c r="B250" s="15" t="s">
        <v>0</v>
      </c>
      <c r="C250" s="15" t="s">
        <v>1</v>
      </c>
      <c r="D250" s="15" t="s">
        <v>10</v>
      </c>
      <c r="E250" s="15" t="s">
        <v>2</v>
      </c>
      <c r="F250" s="15" t="s">
        <v>3</v>
      </c>
      <c r="G250" s="15" t="s">
        <v>4</v>
      </c>
      <c r="H250" s="15" t="s">
        <v>5</v>
      </c>
    </row>
    <row r="251" spans="1:8" ht="12.75">
      <c r="A251" s="23">
        <v>28</v>
      </c>
      <c r="B251" s="19">
        <v>48</v>
      </c>
      <c r="C251" s="19">
        <v>429</v>
      </c>
      <c r="D251" s="20" t="s">
        <v>302</v>
      </c>
      <c r="E251" s="19" t="s">
        <v>303</v>
      </c>
      <c r="F251" s="19" t="s">
        <v>6</v>
      </c>
      <c r="G251" s="20" t="s">
        <v>192</v>
      </c>
      <c r="H251" s="21">
        <v>0.9715277777777778</v>
      </c>
    </row>
    <row r="252" spans="1:8" ht="12.75">
      <c r="A252" s="23">
        <v>29</v>
      </c>
      <c r="B252" s="19">
        <v>50</v>
      </c>
      <c r="C252" s="19">
        <v>427</v>
      </c>
      <c r="D252" s="20" t="s">
        <v>306</v>
      </c>
      <c r="E252" s="19" t="s">
        <v>307</v>
      </c>
      <c r="F252" s="19" t="s">
        <v>6</v>
      </c>
      <c r="G252" s="20" t="s">
        <v>192</v>
      </c>
      <c r="H252" s="21">
        <v>0.9777777777777777</v>
      </c>
    </row>
    <row r="253" spans="1:8" ht="12.75">
      <c r="A253" s="23">
        <v>30</v>
      </c>
      <c r="B253" s="19">
        <v>51</v>
      </c>
      <c r="C253" s="19">
        <v>432</v>
      </c>
      <c r="D253" s="20" t="s">
        <v>308</v>
      </c>
      <c r="E253" s="19" t="s">
        <v>309</v>
      </c>
      <c r="F253" s="19" t="s">
        <v>6</v>
      </c>
      <c r="G253" s="20" t="s">
        <v>192</v>
      </c>
      <c r="H253" s="21">
        <v>0.9777777777777777</v>
      </c>
    </row>
    <row r="254" spans="1:8" ht="12.75">
      <c r="A254" s="23">
        <v>31</v>
      </c>
      <c r="B254" s="19">
        <v>52</v>
      </c>
      <c r="C254" s="19">
        <v>431</v>
      </c>
      <c r="D254" s="20" t="s">
        <v>310</v>
      </c>
      <c r="E254" s="19" t="s">
        <v>311</v>
      </c>
      <c r="F254" s="19" t="s">
        <v>6</v>
      </c>
      <c r="G254" s="20" t="s">
        <v>192</v>
      </c>
      <c r="H254" s="21">
        <v>0.9854166666666666</v>
      </c>
    </row>
    <row r="255" spans="1:8" ht="12.75">
      <c r="A255" s="23">
        <v>37</v>
      </c>
      <c r="B255" s="19">
        <v>60</v>
      </c>
      <c r="C255" s="19">
        <v>428</v>
      </c>
      <c r="D255" s="20" t="s">
        <v>332</v>
      </c>
      <c r="E255" s="19" t="s">
        <v>333</v>
      </c>
      <c r="F255" s="19" t="s">
        <v>6</v>
      </c>
      <c r="G255" s="20" t="s">
        <v>192</v>
      </c>
      <c r="H255" s="22" t="s">
        <v>334</v>
      </c>
    </row>
    <row r="256" spans="1:8" ht="12.75">
      <c r="A256" s="23">
        <v>40</v>
      </c>
      <c r="B256" s="19">
        <v>64</v>
      </c>
      <c r="C256" s="19">
        <v>430</v>
      </c>
      <c r="D256" s="20" t="s">
        <v>343</v>
      </c>
      <c r="E256" s="19" t="s">
        <v>344</v>
      </c>
      <c r="F256" s="19" t="s">
        <v>6</v>
      </c>
      <c r="G256" s="20" t="s">
        <v>192</v>
      </c>
      <c r="H256" s="22" t="s">
        <v>342</v>
      </c>
    </row>
    <row r="257" spans="1:8" ht="12.75">
      <c r="A257" s="1"/>
      <c r="B257" s="11"/>
      <c r="C257" s="12" t="s">
        <v>23</v>
      </c>
      <c r="D257" s="13" t="str">
        <f>G259</f>
        <v>IES AGUAS VIVAS</v>
      </c>
      <c r="E257" s="11" t="s">
        <v>8</v>
      </c>
      <c r="F257" s="11">
        <f>SUM(A259:A262)</f>
        <v>137</v>
      </c>
      <c r="G257" s="3"/>
      <c r="H257" s="11"/>
    </row>
    <row r="258" spans="1:8" ht="12.75">
      <c r="A258" s="15" t="s">
        <v>9</v>
      </c>
      <c r="B258" s="15" t="s">
        <v>0</v>
      </c>
      <c r="C258" s="15" t="s">
        <v>1</v>
      </c>
      <c r="D258" s="15" t="s">
        <v>10</v>
      </c>
      <c r="E258" s="15" t="s">
        <v>2</v>
      </c>
      <c r="F258" s="15" t="s">
        <v>3</v>
      </c>
      <c r="G258" s="15" t="s">
        <v>4</v>
      </c>
      <c r="H258" s="15" t="s">
        <v>5</v>
      </c>
    </row>
    <row r="259" spans="1:8" ht="12.75">
      <c r="A259" s="23">
        <v>18</v>
      </c>
      <c r="B259" s="19">
        <v>28</v>
      </c>
      <c r="C259" s="19">
        <v>317</v>
      </c>
      <c r="D259" s="20" t="s">
        <v>258</v>
      </c>
      <c r="E259" s="19" t="s">
        <v>259</v>
      </c>
      <c r="F259" s="19" t="s">
        <v>25</v>
      </c>
      <c r="G259" s="20" t="s">
        <v>260</v>
      </c>
      <c r="H259" s="21">
        <v>0.8729166666666667</v>
      </c>
    </row>
    <row r="260" spans="1:8" ht="12.75">
      <c r="A260" s="23">
        <v>36</v>
      </c>
      <c r="B260" s="19">
        <v>59</v>
      </c>
      <c r="C260" s="19">
        <v>316</v>
      </c>
      <c r="D260" s="20" t="s">
        <v>329</v>
      </c>
      <c r="E260" s="19" t="s">
        <v>330</v>
      </c>
      <c r="F260" s="19" t="s">
        <v>25</v>
      </c>
      <c r="G260" s="20" t="s">
        <v>260</v>
      </c>
      <c r="H260" s="22" t="s">
        <v>331</v>
      </c>
    </row>
    <row r="261" spans="1:8" ht="12.75">
      <c r="A261" s="23">
        <v>41</v>
      </c>
      <c r="B261" s="19">
        <v>65</v>
      </c>
      <c r="C261" s="19">
        <v>319</v>
      </c>
      <c r="D261" s="20" t="s">
        <v>345</v>
      </c>
      <c r="E261" s="19" t="s">
        <v>346</v>
      </c>
      <c r="F261" s="19" t="s">
        <v>25</v>
      </c>
      <c r="G261" s="20" t="s">
        <v>260</v>
      </c>
      <c r="H261" s="22" t="s">
        <v>347</v>
      </c>
    </row>
    <row r="262" spans="1:8" ht="12.75">
      <c r="A262" s="23">
        <v>42</v>
      </c>
      <c r="B262" s="19">
        <v>66</v>
      </c>
      <c r="C262" s="19">
        <v>318</v>
      </c>
      <c r="D262" s="20" t="s">
        <v>348</v>
      </c>
      <c r="E262" s="19" t="s">
        <v>349</v>
      </c>
      <c r="F262" s="19" t="s">
        <v>25</v>
      </c>
      <c r="G262" s="20" t="s">
        <v>260</v>
      </c>
      <c r="H262" s="22" t="s">
        <v>350</v>
      </c>
    </row>
    <row r="263" spans="1:8" ht="12.75">
      <c r="A263" s="23">
        <v>43</v>
      </c>
      <c r="B263" s="19">
        <v>67</v>
      </c>
      <c r="C263" s="19">
        <v>321</v>
      </c>
      <c r="D263" s="20" t="s">
        <v>351</v>
      </c>
      <c r="E263" s="19" t="s">
        <v>352</v>
      </c>
      <c r="F263" s="19" t="s">
        <v>25</v>
      </c>
      <c r="G263" s="20" t="s">
        <v>260</v>
      </c>
      <c r="H263" s="22" t="s">
        <v>353</v>
      </c>
    </row>
    <row r="265" spans="1:8" ht="18">
      <c r="A265" s="61" t="s">
        <v>201</v>
      </c>
      <c r="B265" s="61"/>
      <c r="C265" s="61"/>
      <c r="D265" s="61"/>
      <c r="E265" s="61"/>
      <c r="F265" s="61"/>
      <c r="G265" s="61"/>
      <c r="H265" s="61"/>
    </row>
    <row r="266" spans="1:8" ht="18">
      <c r="A266" s="61" t="s">
        <v>84</v>
      </c>
      <c r="B266" s="61"/>
      <c r="C266" s="61"/>
      <c r="D266" s="61"/>
      <c r="E266" s="61"/>
      <c r="F266" s="61"/>
      <c r="G266" s="61"/>
      <c r="H266" s="61"/>
    </row>
    <row r="268" ht="12.75">
      <c r="B268" t="s">
        <v>61</v>
      </c>
    </row>
    <row r="270" spans="2:8" ht="12.75">
      <c r="B270" s="1"/>
      <c r="C270" s="1"/>
      <c r="D270" s="2" t="s">
        <v>62</v>
      </c>
      <c r="E270" s="1"/>
      <c r="F270" s="3" t="s">
        <v>365</v>
      </c>
      <c r="G270" s="3"/>
      <c r="H270" s="1"/>
    </row>
    <row r="271" spans="2:8" ht="12.75">
      <c r="B271" s="24" t="s">
        <v>0</v>
      </c>
      <c r="C271" s="24" t="s">
        <v>1</v>
      </c>
      <c r="D271" s="24" t="s">
        <v>10</v>
      </c>
      <c r="E271" s="24" t="s">
        <v>2</v>
      </c>
      <c r="F271" s="24" t="s">
        <v>3</v>
      </c>
      <c r="G271" s="24" t="s">
        <v>12</v>
      </c>
      <c r="H271" s="24" t="s">
        <v>5</v>
      </c>
    </row>
    <row r="272" spans="2:8" ht="12.75">
      <c r="B272" s="25">
        <v>1</v>
      </c>
      <c r="C272" s="25">
        <v>69</v>
      </c>
      <c r="D272" s="26" t="s">
        <v>366</v>
      </c>
      <c r="E272" s="25" t="s">
        <v>367</v>
      </c>
      <c r="F272" s="25" t="s">
        <v>64</v>
      </c>
      <c r="G272" s="26" t="s">
        <v>368</v>
      </c>
      <c r="H272" s="25" t="s">
        <v>369</v>
      </c>
    </row>
    <row r="273" spans="2:8" ht="12.75">
      <c r="B273" s="25">
        <v>2</v>
      </c>
      <c r="C273" s="25">
        <v>140</v>
      </c>
      <c r="D273" s="26" t="s">
        <v>370</v>
      </c>
      <c r="E273" s="25" t="s">
        <v>371</v>
      </c>
      <c r="F273" s="25" t="s">
        <v>64</v>
      </c>
      <c r="G273" s="26" t="s">
        <v>372</v>
      </c>
      <c r="H273" s="25" t="s">
        <v>373</v>
      </c>
    </row>
    <row r="274" spans="2:8" ht="12.75">
      <c r="B274" s="25">
        <v>3</v>
      </c>
      <c r="C274" s="25">
        <v>141</v>
      </c>
      <c r="D274" s="26" t="s">
        <v>374</v>
      </c>
      <c r="E274" s="25" t="s">
        <v>375</v>
      </c>
      <c r="F274" s="25" t="s">
        <v>64</v>
      </c>
      <c r="G274" s="26" t="s">
        <v>372</v>
      </c>
      <c r="H274" s="25" t="s">
        <v>376</v>
      </c>
    </row>
    <row r="275" spans="2:8" ht="12.75">
      <c r="B275" s="25">
        <v>4</v>
      </c>
      <c r="C275" s="25">
        <v>150</v>
      </c>
      <c r="D275" s="26" t="s">
        <v>377</v>
      </c>
      <c r="E275" s="25" t="s">
        <v>378</v>
      </c>
      <c r="F275" s="25" t="s">
        <v>66</v>
      </c>
      <c r="G275" s="26" t="s">
        <v>89</v>
      </c>
      <c r="H275" s="25" t="s">
        <v>379</v>
      </c>
    </row>
    <row r="276" spans="2:8" ht="12.75">
      <c r="B276" s="25">
        <v>5</v>
      </c>
      <c r="C276" s="25">
        <v>146</v>
      </c>
      <c r="D276" s="26" t="s">
        <v>380</v>
      </c>
      <c r="E276" s="25" t="s">
        <v>381</v>
      </c>
      <c r="F276" s="25" t="s">
        <v>64</v>
      </c>
      <c r="G276" s="26" t="s">
        <v>89</v>
      </c>
      <c r="H276" s="25" t="s">
        <v>382</v>
      </c>
    </row>
    <row r="277" spans="2:8" ht="12.75">
      <c r="B277" s="25">
        <v>6</v>
      </c>
      <c r="C277" s="25">
        <v>147</v>
      </c>
      <c r="D277" s="26" t="s">
        <v>383</v>
      </c>
      <c r="E277" s="25" t="s">
        <v>384</v>
      </c>
      <c r="F277" s="25" t="s">
        <v>66</v>
      </c>
      <c r="G277" s="26" t="s">
        <v>89</v>
      </c>
      <c r="H277" s="25" t="s">
        <v>385</v>
      </c>
    </row>
    <row r="278" spans="2:8" ht="12.75">
      <c r="B278" s="25">
        <v>7</v>
      </c>
      <c r="C278" s="25">
        <v>143</v>
      </c>
      <c r="D278" s="26" t="s">
        <v>386</v>
      </c>
      <c r="E278" s="25" t="s">
        <v>387</v>
      </c>
      <c r="F278" s="25" t="s">
        <v>66</v>
      </c>
      <c r="G278" s="26" t="s">
        <v>372</v>
      </c>
      <c r="H278" s="25" t="s">
        <v>388</v>
      </c>
    </row>
    <row r="279" spans="2:8" ht="12.75">
      <c r="B279" s="25">
        <v>8</v>
      </c>
      <c r="C279" s="25">
        <v>142</v>
      </c>
      <c r="D279" s="26" t="s">
        <v>389</v>
      </c>
      <c r="E279" s="25" t="s">
        <v>390</v>
      </c>
      <c r="F279" s="25" t="s">
        <v>66</v>
      </c>
      <c r="G279" s="26" t="s">
        <v>372</v>
      </c>
      <c r="H279" s="25" t="s">
        <v>391</v>
      </c>
    </row>
    <row r="280" spans="2:8" ht="12.75">
      <c r="B280" s="25">
        <v>9</v>
      </c>
      <c r="C280" s="25">
        <v>71</v>
      </c>
      <c r="D280" s="26" t="s">
        <v>392</v>
      </c>
      <c r="E280" s="25" t="s">
        <v>65</v>
      </c>
      <c r="F280" s="25" t="s">
        <v>66</v>
      </c>
      <c r="G280" s="26" t="s">
        <v>393</v>
      </c>
      <c r="H280" s="25" t="s">
        <v>394</v>
      </c>
    </row>
    <row r="281" spans="2:8" ht="12.75">
      <c r="B281" s="25">
        <v>10</v>
      </c>
      <c r="C281" s="25">
        <v>345</v>
      </c>
      <c r="D281" s="26" t="s">
        <v>395</v>
      </c>
      <c r="E281" s="25" t="s">
        <v>396</v>
      </c>
      <c r="F281" s="25" t="s">
        <v>66</v>
      </c>
      <c r="G281" s="26" t="s">
        <v>290</v>
      </c>
      <c r="H281" s="25" t="s">
        <v>397</v>
      </c>
    </row>
    <row r="282" spans="2:8" ht="12.75">
      <c r="B282" s="25">
        <v>11</v>
      </c>
      <c r="C282" s="25">
        <v>44</v>
      </c>
      <c r="D282" s="26" t="s">
        <v>63</v>
      </c>
      <c r="E282" s="25" t="s">
        <v>398</v>
      </c>
      <c r="F282" s="25" t="s">
        <v>64</v>
      </c>
      <c r="G282" s="26" t="s">
        <v>108</v>
      </c>
      <c r="H282" s="25" t="s">
        <v>399</v>
      </c>
    </row>
    <row r="283" spans="2:8" ht="12.75">
      <c r="B283" s="25">
        <v>12</v>
      </c>
      <c r="C283" s="25">
        <v>144</v>
      </c>
      <c r="D283" s="26" t="s">
        <v>400</v>
      </c>
      <c r="E283" s="25" t="s">
        <v>401</v>
      </c>
      <c r="F283" s="25" t="s">
        <v>64</v>
      </c>
      <c r="G283" s="26" t="s">
        <v>372</v>
      </c>
      <c r="H283" s="25" t="s">
        <v>402</v>
      </c>
    </row>
    <row r="284" spans="2:8" ht="12.75">
      <c r="B284" s="25">
        <v>13</v>
      </c>
      <c r="C284" s="25">
        <v>173</v>
      </c>
      <c r="D284" s="26" t="s">
        <v>403</v>
      </c>
      <c r="E284" s="25" t="s">
        <v>404</v>
      </c>
      <c r="F284" s="25" t="s">
        <v>66</v>
      </c>
      <c r="G284" s="26" t="s">
        <v>142</v>
      </c>
      <c r="H284" s="25" t="s">
        <v>405</v>
      </c>
    </row>
    <row r="285" spans="2:8" ht="12.75">
      <c r="B285" s="25">
        <v>14</v>
      </c>
      <c r="C285" s="25">
        <v>474</v>
      </c>
      <c r="D285" s="26" t="s">
        <v>406</v>
      </c>
      <c r="E285" s="25" t="s">
        <v>407</v>
      </c>
      <c r="F285" s="25" t="s">
        <v>64</v>
      </c>
      <c r="G285" s="26" t="s">
        <v>113</v>
      </c>
      <c r="H285" s="25" t="s">
        <v>408</v>
      </c>
    </row>
    <row r="286" spans="2:8" ht="12.75">
      <c r="B286" s="25">
        <v>15</v>
      </c>
      <c r="C286" s="25">
        <v>148</v>
      </c>
      <c r="D286" s="26" t="s">
        <v>409</v>
      </c>
      <c r="E286" s="25" t="s">
        <v>410</v>
      </c>
      <c r="F286" s="25" t="s">
        <v>64</v>
      </c>
      <c r="G286" s="26" t="s">
        <v>89</v>
      </c>
      <c r="H286" s="25" t="s">
        <v>411</v>
      </c>
    </row>
    <row r="287" spans="2:8" ht="12.75">
      <c r="B287" s="25">
        <v>16</v>
      </c>
      <c r="C287" s="25">
        <v>172</v>
      </c>
      <c r="D287" s="26" t="s">
        <v>412</v>
      </c>
      <c r="E287" s="25" t="s">
        <v>413</v>
      </c>
      <c r="F287" s="25" t="s">
        <v>66</v>
      </c>
      <c r="G287" s="26" t="s">
        <v>142</v>
      </c>
      <c r="H287" s="25" t="s">
        <v>414</v>
      </c>
    </row>
    <row r="288" spans="2:8" ht="12.75">
      <c r="B288" s="25">
        <v>17</v>
      </c>
      <c r="C288" s="25">
        <v>244</v>
      </c>
      <c r="D288" s="26" t="s">
        <v>415</v>
      </c>
      <c r="E288" s="25" t="s">
        <v>416</v>
      </c>
      <c r="F288" s="25" t="s">
        <v>66</v>
      </c>
      <c r="G288" s="26" t="s">
        <v>417</v>
      </c>
      <c r="H288" s="25" t="s">
        <v>418</v>
      </c>
    </row>
    <row r="289" spans="2:8" ht="12.75">
      <c r="B289" s="25">
        <v>18</v>
      </c>
      <c r="C289" s="25">
        <v>43</v>
      </c>
      <c r="D289" s="26" t="s">
        <v>419</v>
      </c>
      <c r="E289" s="25" t="s">
        <v>420</v>
      </c>
      <c r="F289" s="25" t="s">
        <v>66</v>
      </c>
      <c r="G289" s="26" t="s">
        <v>108</v>
      </c>
      <c r="H289" s="25" t="s">
        <v>228</v>
      </c>
    </row>
    <row r="290" spans="2:8" ht="12.75">
      <c r="B290" s="25">
        <v>19</v>
      </c>
      <c r="C290" s="25">
        <v>449</v>
      </c>
      <c r="D290" s="26" t="s">
        <v>421</v>
      </c>
      <c r="E290" s="25" t="s">
        <v>422</v>
      </c>
      <c r="F290" s="25" t="s">
        <v>64</v>
      </c>
      <c r="G290" s="26" t="s">
        <v>103</v>
      </c>
      <c r="H290" s="25" t="s">
        <v>423</v>
      </c>
    </row>
    <row r="291" spans="2:8" ht="12.75">
      <c r="B291" s="25">
        <v>20</v>
      </c>
      <c r="C291" s="25">
        <v>42</v>
      </c>
      <c r="D291" s="26" t="s">
        <v>424</v>
      </c>
      <c r="E291" s="25" t="s">
        <v>425</v>
      </c>
      <c r="F291" s="25" t="s">
        <v>66</v>
      </c>
      <c r="G291" s="26" t="s">
        <v>108</v>
      </c>
      <c r="H291" s="25" t="s">
        <v>426</v>
      </c>
    </row>
    <row r="292" spans="2:8" ht="12.75">
      <c r="B292" s="25">
        <v>21</v>
      </c>
      <c r="C292" s="25">
        <v>346</v>
      </c>
      <c r="D292" s="26" t="s">
        <v>427</v>
      </c>
      <c r="E292" s="25" t="s">
        <v>428</v>
      </c>
      <c r="F292" s="25" t="s">
        <v>429</v>
      </c>
      <c r="G292" s="26" t="s">
        <v>290</v>
      </c>
      <c r="H292" s="25" t="s">
        <v>430</v>
      </c>
    </row>
    <row r="293" spans="2:8" ht="12.75">
      <c r="B293" s="25">
        <v>22</v>
      </c>
      <c r="C293" s="25">
        <v>323</v>
      </c>
      <c r="D293" s="26" t="s">
        <v>431</v>
      </c>
      <c r="E293" s="25" t="s">
        <v>432</v>
      </c>
      <c r="F293" s="25">
        <v>1992</v>
      </c>
      <c r="G293" s="26" t="s">
        <v>433</v>
      </c>
      <c r="H293" s="25" t="s">
        <v>434</v>
      </c>
    </row>
    <row r="294" spans="2:8" ht="12.75">
      <c r="B294" s="25">
        <v>23</v>
      </c>
      <c r="C294" s="25">
        <v>175</v>
      </c>
      <c r="D294" s="26" t="s">
        <v>435</v>
      </c>
      <c r="E294" s="25" t="s">
        <v>436</v>
      </c>
      <c r="F294" s="25" t="s">
        <v>66</v>
      </c>
      <c r="G294" s="26" t="s">
        <v>142</v>
      </c>
      <c r="H294" s="25" t="s">
        <v>437</v>
      </c>
    </row>
    <row r="295" spans="2:8" ht="12.75">
      <c r="B295" s="25">
        <v>24</v>
      </c>
      <c r="C295" s="25">
        <v>245</v>
      </c>
      <c r="D295" s="26" t="s">
        <v>438</v>
      </c>
      <c r="E295" s="25" t="s">
        <v>439</v>
      </c>
      <c r="F295" s="25" t="s">
        <v>66</v>
      </c>
      <c r="G295" s="26" t="s">
        <v>417</v>
      </c>
      <c r="H295" s="25" t="s">
        <v>440</v>
      </c>
    </row>
    <row r="296" spans="2:8" ht="12.75">
      <c r="B296" s="25">
        <v>25</v>
      </c>
      <c r="C296" s="25">
        <v>220</v>
      </c>
      <c r="D296" s="26" t="s">
        <v>441</v>
      </c>
      <c r="E296" s="25" t="s">
        <v>442</v>
      </c>
      <c r="F296" s="25" t="s">
        <v>64</v>
      </c>
      <c r="G296" s="26" t="s">
        <v>293</v>
      </c>
      <c r="H296" s="25" t="s">
        <v>443</v>
      </c>
    </row>
    <row r="297" spans="2:8" ht="12.75">
      <c r="B297" s="25">
        <v>26</v>
      </c>
      <c r="C297" s="25">
        <v>168</v>
      </c>
      <c r="D297" s="26" t="s">
        <v>444</v>
      </c>
      <c r="E297" s="25" t="s">
        <v>445</v>
      </c>
      <c r="F297" s="25" t="s">
        <v>66</v>
      </c>
      <c r="G297" s="26" t="s">
        <v>446</v>
      </c>
      <c r="H297" s="25" t="s">
        <v>447</v>
      </c>
    </row>
    <row r="298" spans="2:8" ht="12.75">
      <c r="B298" s="25">
        <v>27</v>
      </c>
      <c r="C298" s="25">
        <v>326</v>
      </c>
      <c r="D298" s="26" t="s">
        <v>448</v>
      </c>
      <c r="E298" s="25" t="s">
        <v>449</v>
      </c>
      <c r="F298" s="25">
        <v>1992</v>
      </c>
      <c r="G298" s="26" t="s">
        <v>433</v>
      </c>
      <c r="H298" s="25" t="s">
        <v>450</v>
      </c>
    </row>
    <row r="299" spans="2:8" ht="12.75">
      <c r="B299" s="25">
        <v>28</v>
      </c>
      <c r="C299" s="25">
        <v>455</v>
      </c>
      <c r="D299" s="26" t="s">
        <v>451</v>
      </c>
      <c r="E299" s="25" t="s">
        <v>452</v>
      </c>
      <c r="F299" s="25" t="s">
        <v>66</v>
      </c>
      <c r="G299" s="26" t="s">
        <v>453</v>
      </c>
      <c r="H299" s="25" t="s">
        <v>454</v>
      </c>
    </row>
    <row r="300" spans="2:8" ht="12.75">
      <c r="B300" s="25">
        <v>29</v>
      </c>
      <c r="C300" s="25">
        <v>217</v>
      </c>
      <c r="D300" s="26" t="s">
        <v>455</v>
      </c>
      <c r="E300" s="25" t="s">
        <v>456</v>
      </c>
      <c r="F300" s="25" t="s">
        <v>64</v>
      </c>
      <c r="G300" s="26" t="s">
        <v>293</v>
      </c>
      <c r="H300" s="25" t="s">
        <v>457</v>
      </c>
    </row>
    <row r="301" spans="2:8" ht="12.75">
      <c r="B301" s="25">
        <v>30</v>
      </c>
      <c r="C301" s="25">
        <v>221</v>
      </c>
      <c r="D301" s="26" t="s">
        <v>458</v>
      </c>
      <c r="E301" s="25" t="s">
        <v>459</v>
      </c>
      <c r="F301" s="25" t="s">
        <v>66</v>
      </c>
      <c r="G301" s="26" t="s">
        <v>293</v>
      </c>
      <c r="H301" s="25" t="s">
        <v>457</v>
      </c>
    </row>
    <row r="302" spans="2:8" ht="12.75">
      <c r="B302" s="25">
        <v>31</v>
      </c>
      <c r="C302" s="25">
        <v>347</v>
      </c>
      <c r="D302" s="26" t="s">
        <v>460</v>
      </c>
      <c r="E302" s="25" t="s">
        <v>461</v>
      </c>
      <c r="F302" s="25">
        <v>1993</v>
      </c>
      <c r="G302" s="26" t="s">
        <v>270</v>
      </c>
      <c r="H302" s="25" t="s">
        <v>462</v>
      </c>
    </row>
    <row r="303" spans="2:8" ht="12.75">
      <c r="B303" s="25">
        <v>32</v>
      </c>
      <c r="C303" s="25">
        <v>218</v>
      </c>
      <c r="D303" s="26" t="s">
        <v>463</v>
      </c>
      <c r="E303" s="25" t="s">
        <v>464</v>
      </c>
      <c r="F303" s="25" t="s">
        <v>64</v>
      </c>
      <c r="G303" s="26" t="s">
        <v>293</v>
      </c>
      <c r="H303" s="25" t="s">
        <v>465</v>
      </c>
    </row>
    <row r="304" spans="2:8" ht="12.75">
      <c r="B304" s="25">
        <v>33</v>
      </c>
      <c r="C304" s="25">
        <v>454</v>
      </c>
      <c r="D304" s="26" t="s">
        <v>466</v>
      </c>
      <c r="E304" s="25" t="s">
        <v>467</v>
      </c>
      <c r="F304" s="25" t="s">
        <v>66</v>
      </c>
      <c r="G304" s="26" t="s">
        <v>453</v>
      </c>
      <c r="H304" s="25" t="s">
        <v>468</v>
      </c>
    </row>
    <row r="305" spans="2:8" ht="12.75">
      <c r="B305" s="25">
        <v>34</v>
      </c>
      <c r="C305" s="25">
        <v>327</v>
      </c>
      <c r="D305" s="26" t="s">
        <v>469</v>
      </c>
      <c r="E305" s="25" t="s">
        <v>470</v>
      </c>
      <c r="F305" s="25" t="s">
        <v>64</v>
      </c>
      <c r="G305" s="26" t="s">
        <v>433</v>
      </c>
      <c r="H305" s="25" t="s">
        <v>471</v>
      </c>
    </row>
    <row r="306" spans="2:8" ht="12.75">
      <c r="B306" s="25">
        <v>35</v>
      </c>
      <c r="C306" s="25">
        <v>222</v>
      </c>
      <c r="D306" s="26" t="s">
        <v>472</v>
      </c>
      <c r="E306" s="25" t="s">
        <v>473</v>
      </c>
      <c r="F306" s="25" t="s">
        <v>64</v>
      </c>
      <c r="G306" s="26" t="s">
        <v>293</v>
      </c>
      <c r="H306" s="25" t="s">
        <v>474</v>
      </c>
    </row>
    <row r="307" spans="2:8" ht="12.75">
      <c r="B307" s="25">
        <v>36</v>
      </c>
      <c r="C307" s="25">
        <v>325</v>
      </c>
      <c r="D307" s="26" t="s">
        <v>475</v>
      </c>
      <c r="E307" s="25" t="s">
        <v>476</v>
      </c>
      <c r="F307" s="25" t="s">
        <v>64</v>
      </c>
      <c r="G307" s="26" t="s">
        <v>433</v>
      </c>
      <c r="H307" s="25" t="s">
        <v>477</v>
      </c>
    </row>
    <row r="308" spans="2:8" ht="12.75">
      <c r="B308" s="25">
        <v>37</v>
      </c>
      <c r="C308" s="25">
        <v>324</v>
      </c>
      <c r="D308" s="26" t="s">
        <v>478</v>
      </c>
      <c r="E308" s="25" t="s">
        <v>479</v>
      </c>
      <c r="F308" s="25" t="s">
        <v>66</v>
      </c>
      <c r="G308" s="26" t="s">
        <v>433</v>
      </c>
      <c r="H308" s="25" t="s">
        <v>480</v>
      </c>
    </row>
    <row r="309" spans="2:8" ht="12.75">
      <c r="B309" s="25">
        <v>38</v>
      </c>
      <c r="C309" s="25">
        <v>322</v>
      </c>
      <c r="D309" s="26" t="s">
        <v>481</v>
      </c>
      <c r="E309" s="25" t="s">
        <v>482</v>
      </c>
      <c r="F309" s="25" t="s">
        <v>64</v>
      </c>
      <c r="G309" s="26" t="s">
        <v>433</v>
      </c>
      <c r="H309" s="25" t="s">
        <v>480</v>
      </c>
    </row>
    <row r="311" spans="1:8" ht="18">
      <c r="A311" s="61" t="s">
        <v>201</v>
      </c>
      <c r="B311" s="61"/>
      <c r="C311" s="61"/>
      <c r="D311" s="61"/>
      <c r="E311" s="61"/>
      <c r="F311" s="61"/>
      <c r="G311" s="61"/>
      <c r="H311" s="61"/>
    </row>
    <row r="312" spans="1:8" ht="18">
      <c r="A312" s="61" t="s">
        <v>84</v>
      </c>
      <c r="B312" s="61"/>
      <c r="C312" s="61"/>
      <c r="D312" s="61"/>
      <c r="E312" s="61"/>
      <c r="F312" s="61"/>
      <c r="G312" s="61"/>
      <c r="H312" s="61"/>
    </row>
    <row r="314" ht="12.75">
      <c r="B314" t="s">
        <v>483</v>
      </c>
    </row>
    <row r="316" spans="1:8" ht="12.75">
      <c r="A316" s="1"/>
      <c r="B316" s="11"/>
      <c r="C316" s="12" t="s">
        <v>20</v>
      </c>
      <c r="D316" s="13" t="str">
        <f>G318</f>
        <v>ATMO SAN ILDEFONSO</v>
      </c>
      <c r="E316" s="11" t="s">
        <v>8</v>
      </c>
      <c r="F316" s="11">
        <f>SUM(A318:A321)</f>
        <v>16</v>
      </c>
      <c r="G316" s="3"/>
      <c r="H316" s="11"/>
    </row>
    <row r="317" spans="1:8" ht="12.75">
      <c r="A317" s="15" t="s">
        <v>9</v>
      </c>
      <c r="B317" s="15" t="s">
        <v>0</v>
      </c>
      <c r="C317" s="15" t="s">
        <v>1</v>
      </c>
      <c r="D317" s="15" t="s">
        <v>10</v>
      </c>
      <c r="E317" s="15" t="s">
        <v>2</v>
      </c>
      <c r="F317" s="15" t="s">
        <v>3</v>
      </c>
      <c r="G317" s="15" t="s">
        <v>4</v>
      </c>
      <c r="H317" s="15" t="s">
        <v>5</v>
      </c>
    </row>
    <row r="318" spans="1:8" ht="12.75">
      <c r="A318" s="23">
        <v>1</v>
      </c>
      <c r="B318" s="25">
        <v>2</v>
      </c>
      <c r="C318" s="25">
        <v>140</v>
      </c>
      <c r="D318" s="26" t="s">
        <v>370</v>
      </c>
      <c r="E318" s="25" t="s">
        <v>371</v>
      </c>
      <c r="F318" s="25" t="s">
        <v>64</v>
      </c>
      <c r="G318" s="26" t="s">
        <v>372</v>
      </c>
      <c r="H318" s="25" t="s">
        <v>373</v>
      </c>
    </row>
    <row r="319" spans="1:8" ht="12.75">
      <c r="A319" s="23">
        <v>2</v>
      </c>
      <c r="B319" s="25">
        <v>3</v>
      </c>
      <c r="C319" s="25">
        <v>141</v>
      </c>
      <c r="D319" s="26" t="s">
        <v>374</v>
      </c>
      <c r="E319" s="25" t="s">
        <v>375</v>
      </c>
      <c r="F319" s="25" t="s">
        <v>64</v>
      </c>
      <c r="G319" s="26" t="s">
        <v>372</v>
      </c>
      <c r="H319" s="25" t="s">
        <v>376</v>
      </c>
    </row>
    <row r="320" spans="1:8" ht="12.75">
      <c r="A320" s="23">
        <v>6</v>
      </c>
      <c r="B320" s="25">
        <v>7</v>
      </c>
      <c r="C320" s="25">
        <v>143</v>
      </c>
      <c r="D320" s="26" t="s">
        <v>386</v>
      </c>
      <c r="E320" s="25" t="s">
        <v>387</v>
      </c>
      <c r="F320" s="25" t="s">
        <v>66</v>
      </c>
      <c r="G320" s="26" t="s">
        <v>372</v>
      </c>
      <c r="H320" s="25" t="s">
        <v>388</v>
      </c>
    </row>
    <row r="321" spans="1:8" ht="12.75">
      <c r="A321" s="23">
        <v>7</v>
      </c>
      <c r="B321" s="25">
        <v>8</v>
      </c>
      <c r="C321" s="25">
        <v>142</v>
      </c>
      <c r="D321" s="26" t="s">
        <v>389</v>
      </c>
      <c r="E321" s="25" t="s">
        <v>390</v>
      </c>
      <c r="F321" s="25" t="s">
        <v>66</v>
      </c>
      <c r="G321" s="26" t="s">
        <v>372</v>
      </c>
      <c r="H321" s="25" t="s">
        <v>391</v>
      </c>
    </row>
    <row r="322" spans="1:8" ht="12.75">
      <c r="A322" s="23">
        <v>8</v>
      </c>
      <c r="B322" s="25">
        <v>12</v>
      </c>
      <c r="C322" s="25">
        <v>144</v>
      </c>
      <c r="D322" s="26" t="s">
        <v>400</v>
      </c>
      <c r="E322" s="25" t="s">
        <v>401</v>
      </c>
      <c r="F322" s="25" t="s">
        <v>64</v>
      </c>
      <c r="G322" s="26" t="s">
        <v>372</v>
      </c>
      <c r="H322" s="25" t="s">
        <v>402</v>
      </c>
    </row>
    <row r="323" spans="1:8" ht="12.75">
      <c r="A323" s="1"/>
      <c r="B323" s="11"/>
      <c r="C323" s="12" t="s">
        <v>14</v>
      </c>
      <c r="D323" s="13" t="str">
        <f>G325</f>
        <v>CLUB ATMO TOLEDO</v>
      </c>
      <c r="E323" s="11" t="s">
        <v>8</v>
      </c>
      <c r="F323" s="11">
        <f>SUM(A325:A328)</f>
        <v>21</v>
      </c>
      <c r="G323" s="3"/>
      <c r="H323" s="11"/>
    </row>
    <row r="324" spans="1:8" ht="12.75">
      <c r="A324" s="15" t="s">
        <v>9</v>
      </c>
      <c r="B324" s="15" t="s">
        <v>0</v>
      </c>
      <c r="C324" s="15" t="s">
        <v>1</v>
      </c>
      <c r="D324" s="15" t="s">
        <v>10</v>
      </c>
      <c r="E324" s="15" t="s">
        <v>2</v>
      </c>
      <c r="F324" s="15" t="s">
        <v>3</v>
      </c>
      <c r="G324" s="15" t="s">
        <v>4</v>
      </c>
      <c r="H324" s="15" t="s">
        <v>5</v>
      </c>
    </row>
    <row r="325" spans="1:8" ht="12.75">
      <c r="A325" s="23">
        <v>3</v>
      </c>
      <c r="B325" s="25">
        <v>4</v>
      </c>
      <c r="C325" s="25">
        <v>150</v>
      </c>
      <c r="D325" s="26" t="s">
        <v>377</v>
      </c>
      <c r="E325" s="25" t="s">
        <v>378</v>
      </c>
      <c r="F325" s="25" t="s">
        <v>66</v>
      </c>
      <c r="G325" s="26" t="s">
        <v>89</v>
      </c>
      <c r="H325" s="25" t="s">
        <v>379</v>
      </c>
    </row>
    <row r="326" spans="1:8" ht="12.75">
      <c r="A326" s="23">
        <v>4</v>
      </c>
      <c r="B326" s="25">
        <v>5</v>
      </c>
      <c r="C326" s="25">
        <v>146</v>
      </c>
      <c r="D326" s="26" t="s">
        <v>380</v>
      </c>
      <c r="E326" s="25" t="s">
        <v>381</v>
      </c>
      <c r="F326" s="25" t="s">
        <v>64</v>
      </c>
      <c r="G326" s="26" t="s">
        <v>89</v>
      </c>
      <c r="H326" s="25" t="s">
        <v>382</v>
      </c>
    </row>
    <row r="327" spans="1:8" ht="12.75">
      <c r="A327" s="23">
        <v>5</v>
      </c>
      <c r="B327" s="25">
        <v>6</v>
      </c>
      <c r="C327" s="25">
        <v>147</v>
      </c>
      <c r="D327" s="26" t="s">
        <v>383</v>
      </c>
      <c r="E327" s="25" t="s">
        <v>384</v>
      </c>
      <c r="F327" s="25" t="s">
        <v>66</v>
      </c>
      <c r="G327" s="26" t="s">
        <v>89</v>
      </c>
      <c r="H327" s="25" t="s">
        <v>385</v>
      </c>
    </row>
    <row r="328" spans="1:8" ht="12.75">
      <c r="A328" s="23">
        <v>9</v>
      </c>
      <c r="B328" s="25">
        <v>15</v>
      </c>
      <c r="C328" s="25">
        <v>148</v>
      </c>
      <c r="D328" s="26" t="s">
        <v>409</v>
      </c>
      <c r="E328" s="25" t="s">
        <v>410</v>
      </c>
      <c r="F328" s="25" t="s">
        <v>64</v>
      </c>
      <c r="G328" s="26" t="s">
        <v>89</v>
      </c>
      <c r="H328" s="25" t="s">
        <v>411</v>
      </c>
    </row>
    <row r="329" spans="1:8" ht="12.75">
      <c r="A329" s="1"/>
      <c r="B329" s="11"/>
      <c r="C329" s="12" t="s">
        <v>15</v>
      </c>
      <c r="D329" s="13" t="str">
        <f>G331</f>
        <v>IES BENECHE-YESTE</v>
      </c>
      <c r="E329" s="11" t="s">
        <v>8</v>
      </c>
      <c r="F329" s="11">
        <f>SUM(A331:A334)</f>
        <v>53</v>
      </c>
      <c r="G329" s="3"/>
      <c r="H329" s="11"/>
    </row>
    <row r="330" spans="1:8" ht="12.75">
      <c r="A330" s="15" t="s">
        <v>9</v>
      </c>
      <c r="B330" s="15" t="s">
        <v>0</v>
      </c>
      <c r="C330" s="15" t="s">
        <v>1</v>
      </c>
      <c r="D330" s="15" t="s">
        <v>10</v>
      </c>
      <c r="E330" s="15" t="s">
        <v>2</v>
      </c>
      <c r="F330" s="15" t="s">
        <v>3</v>
      </c>
      <c r="G330" s="15" t="s">
        <v>4</v>
      </c>
      <c r="H330" s="15" t="s">
        <v>5</v>
      </c>
    </row>
    <row r="331" spans="1:8" ht="12.75">
      <c r="A331" s="23">
        <v>11</v>
      </c>
      <c r="B331" s="25">
        <v>25</v>
      </c>
      <c r="C331" s="25">
        <v>220</v>
      </c>
      <c r="D331" s="26" t="s">
        <v>441</v>
      </c>
      <c r="E331" s="25" t="s">
        <v>442</v>
      </c>
      <c r="F331" s="25" t="s">
        <v>64</v>
      </c>
      <c r="G331" s="26" t="s">
        <v>293</v>
      </c>
      <c r="H331" s="25" t="s">
        <v>443</v>
      </c>
    </row>
    <row r="332" spans="1:8" ht="12.75">
      <c r="A332" s="23">
        <v>13</v>
      </c>
      <c r="B332" s="25">
        <v>29</v>
      </c>
      <c r="C332" s="25">
        <v>217</v>
      </c>
      <c r="D332" s="26" t="s">
        <v>455</v>
      </c>
      <c r="E332" s="25" t="s">
        <v>456</v>
      </c>
      <c r="F332" s="25" t="s">
        <v>64</v>
      </c>
      <c r="G332" s="26" t="s">
        <v>293</v>
      </c>
      <c r="H332" s="25" t="s">
        <v>457</v>
      </c>
    </row>
    <row r="333" spans="1:8" ht="12.75">
      <c r="A333" s="23">
        <v>14</v>
      </c>
      <c r="B333" s="25">
        <v>30</v>
      </c>
      <c r="C333" s="25">
        <v>221</v>
      </c>
      <c r="D333" s="26" t="s">
        <v>458</v>
      </c>
      <c r="E333" s="25" t="s">
        <v>459</v>
      </c>
      <c r="F333" s="25" t="s">
        <v>66</v>
      </c>
      <c r="G333" s="26" t="s">
        <v>293</v>
      </c>
      <c r="H333" s="25" t="s">
        <v>457</v>
      </c>
    </row>
    <row r="334" spans="1:8" ht="12.75">
      <c r="A334" s="23">
        <v>15</v>
      </c>
      <c r="B334" s="25">
        <v>32</v>
      </c>
      <c r="C334" s="25">
        <v>218</v>
      </c>
      <c r="D334" s="26" t="s">
        <v>463</v>
      </c>
      <c r="E334" s="25" t="s">
        <v>464</v>
      </c>
      <c r="F334" s="25" t="s">
        <v>64</v>
      </c>
      <c r="G334" s="26" t="s">
        <v>293</v>
      </c>
      <c r="H334" s="25" t="s">
        <v>465</v>
      </c>
    </row>
    <row r="335" spans="1:8" ht="12.75">
      <c r="A335" s="23">
        <v>17</v>
      </c>
      <c r="B335" s="25">
        <v>35</v>
      </c>
      <c r="C335" s="25">
        <v>222</v>
      </c>
      <c r="D335" s="26" t="s">
        <v>472</v>
      </c>
      <c r="E335" s="25" t="s">
        <v>473</v>
      </c>
      <c r="F335" s="25" t="s">
        <v>64</v>
      </c>
      <c r="G335" s="26" t="s">
        <v>293</v>
      </c>
      <c r="H335" s="25" t="s">
        <v>474</v>
      </c>
    </row>
    <row r="336" spans="1:8" ht="12.75">
      <c r="A336" s="1"/>
      <c r="B336" s="11"/>
      <c r="C336" s="12" t="s">
        <v>16</v>
      </c>
      <c r="D336" s="13" t="str">
        <f>G338</f>
        <v>EM SIÜENZA</v>
      </c>
      <c r="E336" s="11" t="s">
        <v>8</v>
      </c>
      <c r="F336" s="11">
        <f>SUM(A338:A341)</f>
        <v>56</v>
      </c>
      <c r="G336" s="3"/>
      <c r="H336" s="11"/>
    </row>
    <row r="337" spans="1:8" ht="12.75">
      <c r="A337" s="15" t="s">
        <v>9</v>
      </c>
      <c r="B337" s="15" t="s">
        <v>0</v>
      </c>
      <c r="C337" s="15" t="s">
        <v>1</v>
      </c>
      <c r="D337" s="15" t="s">
        <v>10</v>
      </c>
      <c r="E337" s="15" t="s">
        <v>2</v>
      </c>
      <c r="F337" s="15" t="s">
        <v>3</v>
      </c>
      <c r="G337" s="15" t="s">
        <v>4</v>
      </c>
      <c r="H337" s="15" t="s">
        <v>5</v>
      </c>
    </row>
    <row r="338" spans="1:8" ht="12.75">
      <c r="A338" s="23">
        <v>10</v>
      </c>
      <c r="B338" s="25">
        <v>22</v>
      </c>
      <c r="C338" s="25">
        <v>323</v>
      </c>
      <c r="D338" s="26" t="s">
        <v>431</v>
      </c>
      <c r="E338" s="25" t="s">
        <v>432</v>
      </c>
      <c r="F338" s="25">
        <v>1992</v>
      </c>
      <c r="G338" s="26" t="s">
        <v>433</v>
      </c>
      <c r="H338" s="25" t="s">
        <v>434</v>
      </c>
    </row>
    <row r="339" spans="1:8" ht="12.75">
      <c r="A339" s="23">
        <v>12</v>
      </c>
      <c r="B339" s="25">
        <v>27</v>
      </c>
      <c r="C339" s="25">
        <v>326</v>
      </c>
      <c r="D339" s="26" t="s">
        <v>448</v>
      </c>
      <c r="E339" s="25" t="s">
        <v>449</v>
      </c>
      <c r="F339" s="25">
        <v>1992</v>
      </c>
      <c r="G339" s="26" t="s">
        <v>433</v>
      </c>
      <c r="H339" s="25" t="s">
        <v>450</v>
      </c>
    </row>
    <row r="340" spans="1:8" ht="12.75">
      <c r="A340" s="23">
        <v>16</v>
      </c>
      <c r="B340" s="25">
        <v>34</v>
      </c>
      <c r="C340" s="25">
        <v>327</v>
      </c>
      <c r="D340" s="26" t="s">
        <v>469</v>
      </c>
      <c r="E340" s="25" t="s">
        <v>470</v>
      </c>
      <c r="F340" s="25" t="s">
        <v>64</v>
      </c>
      <c r="G340" s="26" t="s">
        <v>433</v>
      </c>
      <c r="H340" s="25" t="s">
        <v>471</v>
      </c>
    </row>
    <row r="341" spans="1:8" ht="12.75">
      <c r="A341" s="23">
        <v>18</v>
      </c>
      <c r="B341" s="25">
        <v>36</v>
      </c>
      <c r="C341" s="25">
        <v>325</v>
      </c>
      <c r="D341" s="26" t="s">
        <v>475</v>
      </c>
      <c r="E341" s="25" t="s">
        <v>476</v>
      </c>
      <c r="F341" s="25" t="s">
        <v>64</v>
      </c>
      <c r="G341" s="26" t="s">
        <v>433</v>
      </c>
      <c r="H341" s="25" t="s">
        <v>477</v>
      </c>
    </row>
    <row r="342" spans="1:8" ht="12.75">
      <c r="A342" s="23">
        <v>19</v>
      </c>
      <c r="B342" s="25">
        <v>37</v>
      </c>
      <c r="C342" s="25">
        <v>324</v>
      </c>
      <c r="D342" s="26" t="s">
        <v>478</v>
      </c>
      <c r="E342" s="25" t="s">
        <v>479</v>
      </c>
      <c r="F342" s="25" t="s">
        <v>66</v>
      </c>
      <c r="G342" s="26" t="s">
        <v>433</v>
      </c>
      <c r="H342" s="25" t="s">
        <v>480</v>
      </c>
    </row>
    <row r="343" spans="1:8" ht="12.75">
      <c r="A343" s="23">
        <v>20</v>
      </c>
      <c r="B343" s="25">
        <v>38</v>
      </c>
      <c r="C343" s="25">
        <v>322</v>
      </c>
      <c r="D343" s="26" t="s">
        <v>481</v>
      </c>
      <c r="E343" s="25" t="s">
        <v>482</v>
      </c>
      <c r="F343" s="25" t="s">
        <v>64</v>
      </c>
      <c r="G343" s="26" t="s">
        <v>433</v>
      </c>
      <c r="H343" s="25" t="s">
        <v>480</v>
      </c>
    </row>
    <row r="345" spans="1:8" ht="18">
      <c r="A345" s="61" t="s">
        <v>201</v>
      </c>
      <c r="B345" s="61"/>
      <c r="C345" s="61"/>
      <c r="D345" s="61"/>
      <c r="E345" s="61"/>
      <c r="F345" s="61"/>
      <c r="G345" s="61"/>
      <c r="H345" s="61"/>
    </row>
    <row r="346" spans="1:8" ht="18">
      <c r="A346" s="61" t="s">
        <v>84</v>
      </c>
      <c r="B346" s="61"/>
      <c r="C346" s="61"/>
      <c r="D346" s="61"/>
      <c r="E346" s="61"/>
      <c r="F346" s="61"/>
      <c r="G346" s="61"/>
      <c r="H346" s="61"/>
    </row>
    <row r="348" ht="12.75">
      <c r="B348" t="s">
        <v>67</v>
      </c>
    </row>
    <row r="350" spans="2:8" ht="12.75">
      <c r="B350" s="1"/>
      <c r="C350" s="1"/>
      <c r="D350" s="2" t="s">
        <v>484</v>
      </c>
      <c r="E350" s="1"/>
      <c r="F350" s="3" t="s">
        <v>485</v>
      </c>
      <c r="G350" s="3"/>
      <c r="H350" s="1"/>
    </row>
    <row r="351" spans="2:8" ht="12.75">
      <c r="B351" s="27" t="s">
        <v>0</v>
      </c>
      <c r="C351" s="27" t="s">
        <v>1</v>
      </c>
      <c r="D351" s="27" t="s">
        <v>10</v>
      </c>
      <c r="E351" s="27" t="s">
        <v>2</v>
      </c>
      <c r="F351" s="27" t="s">
        <v>3</v>
      </c>
      <c r="G351" s="27" t="s">
        <v>12</v>
      </c>
      <c r="H351" s="27" t="s">
        <v>5</v>
      </c>
    </row>
    <row r="352" spans="2:8" ht="12.75">
      <c r="B352" s="28">
        <v>1</v>
      </c>
      <c r="C352" s="28">
        <v>152</v>
      </c>
      <c r="D352" s="29" t="s">
        <v>486</v>
      </c>
      <c r="E352" s="28" t="s">
        <v>487</v>
      </c>
      <c r="F352" s="28" t="s">
        <v>66</v>
      </c>
      <c r="G352" s="29" t="s">
        <v>89</v>
      </c>
      <c r="H352" s="28" t="s">
        <v>488</v>
      </c>
    </row>
    <row r="353" spans="2:8" ht="12.75">
      <c r="B353" s="28">
        <v>2</v>
      </c>
      <c r="C353" s="28">
        <v>223</v>
      </c>
      <c r="D353" s="29" t="s">
        <v>489</v>
      </c>
      <c r="E353" s="28" t="s">
        <v>490</v>
      </c>
      <c r="F353" s="28" t="s">
        <v>66</v>
      </c>
      <c r="G353" s="29" t="s">
        <v>265</v>
      </c>
      <c r="H353" s="28" t="s">
        <v>491</v>
      </c>
    </row>
    <row r="354" spans="2:8" ht="12.75">
      <c r="B354" s="28">
        <v>3</v>
      </c>
      <c r="C354" s="28">
        <v>72</v>
      </c>
      <c r="D354" s="29" t="s">
        <v>68</v>
      </c>
      <c r="E354" s="28" t="s">
        <v>492</v>
      </c>
      <c r="F354" s="28">
        <v>1992</v>
      </c>
      <c r="G354" s="29" t="s">
        <v>493</v>
      </c>
      <c r="H354" s="28" t="s">
        <v>494</v>
      </c>
    </row>
    <row r="355" spans="2:8" ht="12.75">
      <c r="B355" s="28">
        <v>4</v>
      </c>
      <c r="C355" s="28">
        <v>156</v>
      </c>
      <c r="D355" s="29" t="s">
        <v>495</v>
      </c>
      <c r="E355" s="28" t="s">
        <v>496</v>
      </c>
      <c r="F355" s="28" t="s">
        <v>66</v>
      </c>
      <c r="G355" s="29" t="s">
        <v>89</v>
      </c>
      <c r="H355" s="28" t="s">
        <v>497</v>
      </c>
    </row>
    <row r="356" spans="2:8" ht="12.75">
      <c r="B356" s="28">
        <v>5</v>
      </c>
      <c r="C356" s="28">
        <v>158</v>
      </c>
      <c r="D356" s="29" t="s">
        <v>498</v>
      </c>
      <c r="E356" s="28" t="s">
        <v>499</v>
      </c>
      <c r="F356" s="28" t="s">
        <v>64</v>
      </c>
      <c r="G356" s="29" t="s">
        <v>142</v>
      </c>
      <c r="H356" s="28" t="s">
        <v>500</v>
      </c>
    </row>
    <row r="357" spans="2:8" ht="12.75">
      <c r="B357" s="28">
        <v>6</v>
      </c>
      <c r="C357" s="28">
        <v>73</v>
      </c>
      <c r="D357" s="29" t="s">
        <v>74</v>
      </c>
      <c r="E357" s="28" t="s">
        <v>501</v>
      </c>
      <c r="F357" s="28" t="s">
        <v>66</v>
      </c>
      <c r="G357" s="29" t="s">
        <v>276</v>
      </c>
      <c r="H357" s="28" t="s">
        <v>502</v>
      </c>
    </row>
    <row r="358" spans="2:8" ht="12.75">
      <c r="B358" s="28">
        <v>7</v>
      </c>
      <c r="C358" s="28">
        <v>253</v>
      </c>
      <c r="D358" s="29" t="s">
        <v>503</v>
      </c>
      <c r="E358" s="28" t="s">
        <v>504</v>
      </c>
      <c r="F358" s="28" t="s">
        <v>66</v>
      </c>
      <c r="G358" s="29" t="s">
        <v>505</v>
      </c>
      <c r="H358" s="28" t="s">
        <v>506</v>
      </c>
    </row>
    <row r="359" spans="2:8" ht="12.75">
      <c r="B359" s="28">
        <v>8</v>
      </c>
      <c r="C359" s="28">
        <v>153</v>
      </c>
      <c r="D359" s="29" t="s">
        <v>507</v>
      </c>
      <c r="E359" s="28" t="s">
        <v>508</v>
      </c>
      <c r="F359" s="28" t="s">
        <v>66</v>
      </c>
      <c r="G359" s="29" t="s">
        <v>89</v>
      </c>
      <c r="H359" s="28" t="s">
        <v>509</v>
      </c>
    </row>
    <row r="360" spans="2:8" ht="12.75">
      <c r="B360" s="28">
        <v>9</v>
      </c>
      <c r="C360" s="28">
        <v>50</v>
      </c>
      <c r="D360" s="29" t="s">
        <v>69</v>
      </c>
      <c r="E360" s="28" t="s">
        <v>510</v>
      </c>
      <c r="F360" s="28" t="s">
        <v>64</v>
      </c>
      <c r="G360" s="29" t="s">
        <v>108</v>
      </c>
      <c r="H360" s="28" t="s">
        <v>511</v>
      </c>
    </row>
    <row r="361" spans="2:8" ht="12.75">
      <c r="B361" s="28">
        <v>10</v>
      </c>
      <c r="C361" s="28">
        <v>331</v>
      </c>
      <c r="D361" s="29" t="s">
        <v>512</v>
      </c>
      <c r="E361" s="28" t="s">
        <v>513</v>
      </c>
      <c r="F361" s="28" t="s">
        <v>66</v>
      </c>
      <c r="G361" s="29" t="s">
        <v>290</v>
      </c>
      <c r="H361" s="28" t="s">
        <v>514</v>
      </c>
    </row>
    <row r="362" spans="2:8" ht="12.75">
      <c r="B362" s="28">
        <v>11</v>
      </c>
      <c r="C362" s="28">
        <v>154</v>
      </c>
      <c r="D362" s="29" t="s">
        <v>515</v>
      </c>
      <c r="E362" s="28" t="s">
        <v>516</v>
      </c>
      <c r="F362" s="28" t="s">
        <v>66</v>
      </c>
      <c r="G362" s="29" t="s">
        <v>89</v>
      </c>
      <c r="H362" s="28" t="s">
        <v>514</v>
      </c>
    </row>
    <row r="363" spans="2:8" ht="12.75">
      <c r="B363" s="28">
        <v>12</v>
      </c>
      <c r="C363" s="28">
        <v>248</v>
      </c>
      <c r="D363" s="29" t="s">
        <v>517</v>
      </c>
      <c r="E363" s="28" t="s">
        <v>518</v>
      </c>
      <c r="F363" s="28" t="s">
        <v>66</v>
      </c>
      <c r="G363" s="29" t="s">
        <v>417</v>
      </c>
      <c r="H363" s="28" t="s">
        <v>519</v>
      </c>
    </row>
    <row r="364" spans="2:8" ht="12.75">
      <c r="B364" s="28">
        <v>13</v>
      </c>
      <c r="C364" s="28">
        <v>224</v>
      </c>
      <c r="D364" s="29" t="s">
        <v>520</v>
      </c>
      <c r="E364" s="28" t="s">
        <v>521</v>
      </c>
      <c r="F364" s="28" t="s">
        <v>66</v>
      </c>
      <c r="G364" s="29" t="s">
        <v>265</v>
      </c>
      <c r="H364" s="28" t="s">
        <v>522</v>
      </c>
    </row>
    <row r="365" spans="2:8" ht="12.75">
      <c r="B365" s="28">
        <v>14</v>
      </c>
      <c r="C365" s="28">
        <v>159</v>
      </c>
      <c r="D365" s="29" t="s">
        <v>523</v>
      </c>
      <c r="E365" s="28" t="s">
        <v>524</v>
      </c>
      <c r="F365" s="28" t="s">
        <v>64</v>
      </c>
      <c r="G365" s="29" t="s">
        <v>142</v>
      </c>
      <c r="H365" s="28" t="s">
        <v>525</v>
      </c>
    </row>
    <row r="366" spans="2:8" ht="12.75">
      <c r="B366" s="28">
        <v>15</v>
      </c>
      <c r="C366" s="28">
        <v>157</v>
      </c>
      <c r="D366" s="29" t="s">
        <v>526</v>
      </c>
      <c r="E366" s="28" t="s">
        <v>527</v>
      </c>
      <c r="F366" s="28" t="s">
        <v>64</v>
      </c>
      <c r="G366" s="29" t="s">
        <v>89</v>
      </c>
      <c r="H366" s="28" t="s">
        <v>528</v>
      </c>
    </row>
    <row r="367" spans="2:8" ht="12.75">
      <c r="B367" s="28">
        <v>16</v>
      </c>
      <c r="C367" s="28">
        <v>74</v>
      </c>
      <c r="D367" s="29" t="s">
        <v>529</v>
      </c>
      <c r="E367" s="28" t="s">
        <v>530</v>
      </c>
      <c r="F367" s="28" t="s">
        <v>64</v>
      </c>
      <c r="G367" s="29" t="s">
        <v>18</v>
      </c>
      <c r="H367" s="28" t="s">
        <v>531</v>
      </c>
    </row>
    <row r="368" spans="2:8" ht="12.75">
      <c r="B368" s="28">
        <v>17</v>
      </c>
      <c r="C368" s="28">
        <v>457</v>
      </c>
      <c r="D368" s="29" t="s">
        <v>532</v>
      </c>
      <c r="E368" s="28" t="s">
        <v>533</v>
      </c>
      <c r="F368" s="28" t="s">
        <v>66</v>
      </c>
      <c r="G368" s="29" t="s">
        <v>103</v>
      </c>
      <c r="H368" s="28" t="s">
        <v>454</v>
      </c>
    </row>
    <row r="369" spans="2:8" ht="12.75">
      <c r="B369" s="28">
        <v>18</v>
      </c>
      <c r="C369" s="28">
        <v>229</v>
      </c>
      <c r="D369" s="29" t="s">
        <v>534</v>
      </c>
      <c r="E369" s="28" t="s">
        <v>535</v>
      </c>
      <c r="F369" s="28" t="s">
        <v>64</v>
      </c>
      <c r="G369" s="29" t="s">
        <v>536</v>
      </c>
      <c r="H369" s="28" t="s">
        <v>537</v>
      </c>
    </row>
    <row r="370" spans="2:8" ht="12.75">
      <c r="B370" s="28">
        <v>19</v>
      </c>
      <c r="C370" s="28">
        <v>231</v>
      </c>
      <c r="D370" s="29" t="s">
        <v>538</v>
      </c>
      <c r="E370" s="28" t="s">
        <v>539</v>
      </c>
      <c r="F370" s="28" t="s">
        <v>66</v>
      </c>
      <c r="G370" s="29" t="s">
        <v>536</v>
      </c>
      <c r="H370" s="28" t="s">
        <v>457</v>
      </c>
    </row>
    <row r="371" spans="2:8" ht="12.75">
      <c r="B371" s="28">
        <v>20</v>
      </c>
      <c r="C371" s="28">
        <v>249</v>
      </c>
      <c r="D371" s="29" t="s">
        <v>540</v>
      </c>
      <c r="E371" s="28" t="s">
        <v>541</v>
      </c>
      <c r="F371" s="28" t="s">
        <v>64</v>
      </c>
      <c r="G371" s="29" t="s">
        <v>164</v>
      </c>
      <c r="H371" s="28" t="s">
        <v>462</v>
      </c>
    </row>
    <row r="372" spans="2:8" ht="12.75">
      <c r="B372" s="28">
        <v>21</v>
      </c>
      <c r="C372" s="28">
        <v>78</v>
      </c>
      <c r="D372" s="29" t="s">
        <v>75</v>
      </c>
      <c r="E372" s="28" t="s">
        <v>542</v>
      </c>
      <c r="F372" s="28" t="s">
        <v>64</v>
      </c>
      <c r="G372" s="29" t="s">
        <v>7</v>
      </c>
      <c r="H372" s="28" t="s">
        <v>543</v>
      </c>
    </row>
    <row r="373" spans="2:8" ht="12.75">
      <c r="B373" s="28">
        <v>22</v>
      </c>
      <c r="C373" s="28">
        <v>76</v>
      </c>
      <c r="D373" s="29" t="s">
        <v>70</v>
      </c>
      <c r="E373" s="28" t="s">
        <v>71</v>
      </c>
      <c r="F373" s="28" t="s">
        <v>64</v>
      </c>
      <c r="G373" s="29" t="s">
        <v>19</v>
      </c>
      <c r="H373" s="28" t="s">
        <v>544</v>
      </c>
    </row>
    <row r="374" spans="2:8" ht="12.75">
      <c r="B374" s="28">
        <v>23</v>
      </c>
      <c r="C374" s="28">
        <v>464</v>
      </c>
      <c r="D374" s="29" t="s">
        <v>545</v>
      </c>
      <c r="E374" s="28" t="s">
        <v>546</v>
      </c>
      <c r="F374" s="28" t="s">
        <v>66</v>
      </c>
      <c r="G374" s="29" t="s">
        <v>547</v>
      </c>
      <c r="H374" s="28" t="s">
        <v>548</v>
      </c>
    </row>
    <row r="375" spans="2:8" ht="12.75">
      <c r="B375" s="28">
        <v>24</v>
      </c>
      <c r="C375" s="28">
        <v>250</v>
      </c>
      <c r="D375" s="29" t="s">
        <v>549</v>
      </c>
      <c r="E375" s="28" t="s">
        <v>550</v>
      </c>
      <c r="F375" s="28" t="s">
        <v>64</v>
      </c>
      <c r="G375" s="29" t="s">
        <v>164</v>
      </c>
      <c r="H375" s="28" t="s">
        <v>551</v>
      </c>
    </row>
    <row r="376" spans="2:8" ht="12.75">
      <c r="B376" s="28">
        <v>25</v>
      </c>
      <c r="C376" s="28">
        <v>178</v>
      </c>
      <c r="D376" s="29" t="s">
        <v>552</v>
      </c>
      <c r="E376" s="28" t="s">
        <v>553</v>
      </c>
      <c r="F376" s="28" t="s">
        <v>64</v>
      </c>
      <c r="G376" s="29" t="s">
        <v>554</v>
      </c>
      <c r="H376" s="28" t="s">
        <v>555</v>
      </c>
    </row>
    <row r="377" spans="2:8" ht="12.75">
      <c r="B377" s="28">
        <v>26</v>
      </c>
      <c r="C377" s="28">
        <v>226</v>
      </c>
      <c r="D377" s="29" t="s">
        <v>556</v>
      </c>
      <c r="E377" s="28" t="s">
        <v>557</v>
      </c>
      <c r="F377" s="28" t="s">
        <v>64</v>
      </c>
      <c r="G377" s="29" t="s">
        <v>265</v>
      </c>
      <c r="H377" s="28" t="s">
        <v>558</v>
      </c>
    </row>
    <row r="378" spans="2:8" ht="12.75">
      <c r="B378" s="28">
        <v>27</v>
      </c>
      <c r="C378" s="28">
        <v>230</v>
      </c>
      <c r="D378" s="29" t="s">
        <v>559</v>
      </c>
      <c r="E378" s="28" t="s">
        <v>560</v>
      </c>
      <c r="F378" s="28" t="s">
        <v>64</v>
      </c>
      <c r="G378" s="29" t="s">
        <v>536</v>
      </c>
      <c r="H378" s="28" t="s">
        <v>561</v>
      </c>
    </row>
    <row r="379" spans="2:8" ht="12.75">
      <c r="B379" s="28">
        <v>28</v>
      </c>
      <c r="C379" s="28">
        <v>77</v>
      </c>
      <c r="D379" s="29" t="s">
        <v>72</v>
      </c>
      <c r="E379" s="28" t="s">
        <v>73</v>
      </c>
      <c r="F379" s="28" t="s">
        <v>66</v>
      </c>
      <c r="G379" s="29" t="s">
        <v>19</v>
      </c>
      <c r="H379" s="28" t="s">
        <v>561</v>
      </c>
    </row>
    <row r="380" spans="2:8" ht="12.75">
      <c r="B380" s="28">
        <v>29</v>
      </c>
      <c r="C380" s="28">
        <v>55</v>
      </c>
      <c r="D380" s="29" t="s">
        <v>562</v>
      </c>
      <c r="E380" s="28" t="s">
        <v>563</v>
      </c>
      <c r="F380" s="28" t="s">
        <v>66</v>
      </c>
      <c r="G380" s="29" t="s">
        <v>126</v>
      </c>
      <c r="H380" s="28" t="s">
        <v>564</v>
      </c>
    </row>
    <row r="381" spans="2:8" ht="12.75">
      <c r="B381" s="28">
        <v>30</v>
      </c>
      <c r="C381" s="28">
        <v>476</v>
      </c>
      <c r="D381" s="29" t="s">
        <v>565</v>
      </c>
      <c r="E381" s="28" t="s">
        <v>566</v>
      </c>
      <c r="F381" s="28" t="s">
        <v>64</v>
      </c>
      <c r="G381" s="29" t="s">
        <v>113</v>
      </c>
      <c r="H381" s="28" t="s">
        <v>567</v>
      </c>
    </row>
    <row r="382" spans="2:8" ht="12.75">
      <c r="B382" s="28">
        <v>31</v>
      </c>
      <c r="C382" s="28">
        <v>461</v>
      </c>
      <c r="D382" s="29" t="s">
        <v>568</v>
      </c>
      <c r="E382" s="28" t="s">
        <v>569</v>
      </c>
      <c r="F382" s="28" t="s">
        <v>64</v>
      </c>
      <c r="G382" s="29" t="s">
        <v>103</v>
      </c>
      <c r="H382" s="28" t="s">
        <v>570</v>
      </c>
    </row>
    <row r="383" spans="2:8" ht="12.75">
      <c r="B383" s="28">
        <v>32</v>
      </c>
      <c r="C383" s="28">
        <v>161</v>
      </c>
      <c r="D383" s="29" t="s">
        <v>571</v>
      </c>
      <c r="E383" s="28" t="s">
        <v>572</v>
      </c>
      <c r="F383" s="28" t="s">
        <v>64</v>
      </c>
      <c r="G383" s="29" t="s">
        <v>142</v>
      </c>
      <c r="H383" s="28" t="s">
        <v>570</v>
      </c>
    </row>
    <row r="384" spans="2:8" ht="12.75">
      <c r="B384" s="28">
        <v>33</v>
      </c>
      <c r="C384" s="28">
        <v>56</v>
      </c>
      <c r="D384" s="29" t="s">
        <v>573</v>
      </c>
      <c r="E384" s="28" t="s">
        <v>76</v>
      </c>
      <c r="F384" s="28" t="s">
        <v>66</v>
      </c>
      <c r="G384" s="29" t="s">
        <v>126</v>
      </c>
      <c r="H384" s="28" t="s">
        <v>570</v>
      </c>
    </row>
    <row r="385" spans="2:8" ht="12.75">
      <c r="B385" s="28">
        <v>34</v>
      </c>
      <c r="C385" s="28">
        <v>462</v>
      </c>
      <c r="D385" s="29" t="s">
        <v>574</v>
      </c>
      <c r="E385" s="28" t="s">
        <v>575</v>
      </c>
      <c r="F385" s="28" t="s">
        <v>66</v>
      </c>
      <c r="G385" s="29" t="s">
        <v>103</v>
      </c>
      <c r="H385" s="28" t="s">
        <v>576</v>
      </c>
    </row>
    <row r="386" spans="2:8" ht="12.75">
      <c r="B386" s="28">
        <v>35</v>
      </c>
      <c r="C386" s="28">
        <v>479</v>
      </c>
      <c r="D386" s="29" t="s">
        <v>577</v>
      </c>
      <c r="E386" s="28" t="s">
        <v>578</v>
      </c>
      <c r="F386" s="28" t="s">
        <v>64</v>
      </c>
      <c r="G386" s="29" t="s">
        <v>579</v>
      </c>
      <c r="H386" s="28" t="s">
        <v>580</v>
      </c>
    </row>
    <row r="387" spans="2:8" ht="12.75">
      <c r="B387" s="28">
        <v>36</v>
      </c>
      <c r="C387" s="28">
        <v>79</v>
      </c>
      <c r="D387" s="29" t="s">
        <v>77</v>
      </c>
      <c r="E387" s="28" t="s">
        <v>78</v>
      </c>
      <c r="F387" s="28" t="s">
        <v>64</v>
      </c>
      <c r="G387" s="29" t="s">
        <v>393</v>
      </c>
      <c r="H387" s="28" t="s">
        <v>581</v>
      </c>
    </row>
    <row r="388" spans="2:8" ht="12.75">
      <c r="B388" s="28">
        <v>37</v>
      </c>
      <c r="C388" s="28">
        <v>52</v>
      </c>
      <c r="D388" s="29" t="s">
        <v>582</v>
      </c>
      <c r="E388" s="28" t="s">
        <v>583</v>
      </c>
      <c r="F388" s="28" t="s">
        <v>66</v>
      </c>
      <c r="G388" s="29" t="s">
        <v>108</v>
      </c>
      <c r="H388" s="28" t="s">
        <v>584</v>
      </c>
    </row>
    <row r="389" spans="2:8" ht="12.75">
      <c r="B389" s="28">
        <v>38</v>
      </c>
      <c r="C389" s="28">
        <v>460</v>
      </c>
      <c r="D389" s="29" t="s">
        <v>585</v>
      </c>
      <c r="E389" s="28" t="s">
        <v>586</v>
      </c>
      <c r="F389" s="28" t="s">
        <v>64</v>
      </c>
      <c r="G389" s="29" t="s">
        <v>103</v>
      </c>
      <c r="H389" s="28" t="s">
        <v>587</v>
      </c>
    </row>
    <row r="390" spans="2:8" ht="12.75">
      <c r="B390" s="28">
        <v>39</v>
      </c>
      <c r="C390" s="28">
        <v>227</v>
      </c>
      <c r="D390" s="29" t="s">
        <v>588</v>
      </c>
      <c r="E390" s="28" t="s">
        <v>589</v>
      </c>
      <c r="F390" s="28" t="s">
        <v>66</v>
      </c>
      <c r="G390" s="29" t="s">
        <v>265</v>
      </c>
      <c r="H390" s="28" t="s">
        <v>590</v>
      </c>
    </row>
    <row r="391" spans="2:8" ht="12.75">
      <c r="B391" s="28">
        <v>40</v>
      </c>
      <c r="C391" s="28">
        <v>232</v>
      </c>
      <c r="D391" s="29" t="s">
        <v>591</v>
      </c>
      <c r="E391" s="28" t="s">
        <v>592</v>
      </c>
      <c r="F391" s="28" t="s">
        <v>66</v>
      </c>
      <c r="G391" s="29" t="s">
        <v>536</v>
      </c>
      <c r="H391" s="28" t="s">
        <v>593</v>
      </c>
    </row>
    <row r="392" spans="2:8" ht="12.75">
      <c r="B392" s="28">
        <v>41</v>
      </c>
      <c r="C392" s="28">
        <v>251</v>
      </c>
      <c r="D392" s="29" t="s">
        <v>594</v>
      </c>
      <c r="E392" s="28" t="s">
        <v>595</v>
      </c>
      <c r="F392" s="28" t="s">
        <v>64</v>
      </c>
      <c r="G392" s="29" t="s">
        <v>164</v>
      </c>
      <c r="H392" s="28" t="s">
        <v>596</v>
      </c>
    </row>
    <row r="393" spans="2:8" ht="12.75">
      <c r="B393" s="28">
        <v>42</v>
      </c>
      <c r="C393" s="28">
        <v>477</v>
      </c>
      <c r="D393" s="29" t="s">
        <v>597</v>
      </c>
      <c r="E393" s="28" t="s">
        <v>598</v>
      </c>
      <c r="F393" s="28" t="s">
        <v>66</v>
      </c>
      <c r="G393" s="29" t="s">
        <v>113</v>
      </c>
      <c r="H393" s="28" t="s">
        <v>599</v>
      </c>
    </row>
    <row r="394" spans="2:8" ht="12.75">
      <c r="B394" s="28">
        <v>43</v>
      </c>
      <c r="C394" s="28">
        <v>355</v>
      </c>
      <c r="D394" s="29" t="s">
        <v>600</v>
      </c>
      <c r="E394" s="28" t="s">
        <v>601</v>
      </c>
      <c r="F394" s="28" t="s">
        <v>66</v>
      </c>
      <c r="G394" s="29" t="s">
        <v>167</v>
      </c>
      <c r="H394" s="28" t="s">
        <v>602</v>
      </c>
    </row>
    <row r="395" spans="2:8" ht="12.75">
      <c r="B395" s="28">
        <v>44</v>
      </c>
      <c r="C395" s="28">
        <v>354</v>
      </c>
      <c r="D395" s="29" t="s">
        <v>603</v>
      </c>
      <c r="E395" s="28" t="s">
        <v>604</v>
      </c>
      <c r="F395" s="28" t="s">
        <v>66</v>
      </c>
      <c r="G395" s="29" t="s">
        <v>167</v>
      </c>
      <c r="H395" s="28" t="s">
        <v>605</v>
      </c>
    </row>
    <row r="396" spans="2:8" ht="12.75">
      <c r="B396" s="28">
        <v>45</v>
      </c>
      <c r="C396" s="28">
        <v>252</v>
      </c>
      <c r="D396" s="29" t="s">
        <v>606</v>
      </c>
      <c r="E396" s="28" t="s">
        <v>607</v>
      </c>
      <c r="F396" s="28" t="s">
        <v>66</v>
      </c>
      <c r="G396" s="29" t="s">
        <v>238</v>
      </c>
      <c r="H396" s="28" t="s">
        <v>608</v>
      </c>
    </row>
    <row r="397" spans="2:8" ht="12.75">
      <c r="B397" s="28">
        <v>46</v>
      </c>
      <c r="C397" s="28">
        <v>482</v>
      </c>
      <c r="D397" s="29" t="s">
        <v>609</v>
      </c>
      <c r="E397" s="28" t="s">
        <v>610</v>
      </c>
      <c r="F397" s="28" t="s">
        <v>66</v>
      </c>
      <c r="G397" s="29" t="s">
        <v>611</v>
      </c>
      <c r="H397" s="28" t="s">
        <v>612</v>
      </c>
    </row>
    <row r="398" spans="2:8" ht="12.75">
      <c r="B398" s="28">
        <v>47</v>
      </c>
      <c r="C398" s="28">
        <v>162</v>
      </c>
      <c r="D398" s="29" t="s">
        <v>613</v>
      </c>
      <c r="E398" s="28" t="s">
        <v>614</v>
      </c>
      <c r="F398" s="28" t="s">
        <v>66</v>
      </c>
      <c r="G398" s="29" t="s">
        <v>142</v>
      </c>
      <c r="H398" s="28" t="s">
        <v>615</v>
      </c>
    </row>
    <row r="399" spans="2:8" ht="12.75">
      <c r="B399" s="28">
        <v>48</v>
      </c>
      <c r="C399" s="28">
        <v>57</v>
      </c>
      <c r="D399" s="29" t="s">
        <v>79</v>
      </c>
      <c r="E399" s="28" t="s">
        <v>80</v>
      </c>
      <c r="F399" s="28" t="s">
        <v>64</v>
      </c>
      <c r="G399" s="29" t="s">
        <v>126</v>
      </c>
      <c r="H399" s="28" t="s">
        <v>616</v>
      </c>
    </row>
    <row r="400" spans="2:8" ht="12.75">
      <c r="B400" s="28">
        <v>49</v>
      </c>
      <c r="C400" s="28">
        <v>478</v>
      </c>
      <c r="D400" s="29" t="s">
        <v>617</v>
      </c>
      <c r="E400" s="28" t="s">
        <v>618</v>
      </c>
      <c r="F400" s="28" t="s">
        <v>66</v>
      </c>
      <c r="G400" s="29" t="s">
        <v>113</v>
      </c>
      <c r="H400" s="28" t="s">
        <v>619</v>
      </c>
    </row>
    <row r="401" spans="2:8" ht="12.75">
      <c r="B401" s="28">
        <v>50</v>
      </c>
      <c r="C401" s="28">
        <v>353</v>
      </c>
      <c r="D401" s="29" t="s">
        <v>620</v>
      </c>
      <c r="E401" s="28" t="s">
        <v>621</v>
      </c>
      <c r="F401" s="28" t="s">
        <v>64</v>
      </c>
      <c r="G401" s="29" t="s">
        <v>167</v>
      </c>
      <c r="H401" s="28" t="s">
        <v>622</v>
      </c>
    </row>
    <row r="402" spans="2:8" ht="12.75">
      <c r="B402" s="28">
        <v>51</v>
      </c>
      <c r="C402" s="28">
        <v>483</v>
      </c>
      <c r="D402" s="29" t="s">
        <v>623</v>
      </c>
      <c r="E402" s="28" t="s">
        <v>624</v>
      </c>
      <c r="F402" s="28" t="s">
        <v>66</v>
      </c>
      <c r="G402" s="29" t="s">
        <v>611</v>
      </c>
      <c r="H402" s="28" t="s">
        <v>625</v>
      </c>
    </row>
    <row r="403" spans="2:8" ht="12.75">
      <c r="B403" s="28">
        <v>52</v>
      </c>
      <c r="C403" s="28">
        <v>466</v>
      </c>
      <c r="D403" s="29" t="s">
        <v>626</v>
      </c>
      <c r="E403" s="28" t="s">
        <v>627</v>
      </c>
      <c r="F403" s="28" t="s">
        <v>66</v>
      </c>
      <c r="G403" s="29" t="s">
        <v>547</v>
      </c>
      <c r="H403" s="28" t="s">
        <v>628</v>
      </c>
    </row>
    <row r="404" spans="2:8" ht="12.75">
      <c r="B404" s="28">
        <v>53</v>
      </c>
      <c r="C404" s="28">
        <v>480</v>
      </c>
      <c r="D404" s="29" t="s">
        <v>629</v>
      </c>
      <c r="E404" s="28" t="s">
        <v>630</v>
      </c>
      <c r="F404" s="28" t="s">
        <v>64</v>
      </c>
      <c r="G404" s="29" t="s">
        <v>579</v>
      </c>
      <c r="H404" s="28" t="s">
        <v>631</v>
      </c>
    </row>
    <row r="405" spans="2:8" ht="12.75">
      <c r="B405" s="28">
        <v>54</v>
      </c>
      <c r="C405" s="28">
        <v>59</v>
      </c>
      <c r="D405" s="29" t="s">
        <v>81</v>
      </c>
      <c r="E405" s="28" t="s">
        <v>82</v>
      </c>
      <c r="F405" s="28" t="s">
        <v>64</v>
      </c>
      <c r="G405" s="29" t="s">
        <v>126</v>
      </c>
      <c r="H405" s="28" t="s">
        <v>632</v>
      </c>
    </row>
    <row r="407" spans="1:8" ht="18">
      <c r="A407" s="61" t="s">
        <v>201</v>
      </c>
      <c r="B407" s="61"/>
      <c r="C407" s="61"/>
      <c r="D407" s="61"/>
      <c r="E407" s="61"/>
      <c r="F407" s="61"/>
      <c r="G407" s="61"/>
      <c r="H407" s="61"/>
    </row>
    <row r="408" spans="1:8" ht="18">
      <c r="A408" s="61" t="s">
        <v>84</v>
      </c>
      <c r="B408" s="61"/>
      <c r="C408" s="61"/>
      <c r="D408" s="61"/>
      <c r="E408" s="61"/>
      <c r="F408" s="61"/>
      <c r="G408" s="61"/>
      <c r="H408" s="61"/>
    </row>
    <row r="410" ht="12.75">
      <c r="B410" t="s">
        <v>83</v>
      </c>
    </row>
    <row r="412" spans="1:8" ht="12.75">
      <c r="A412" s="1"/>
      <c r="B412" s="11"/>
      <c r="C412" s="12" t="s">
        <v>20</v>
      </c>
      <c r="D412" s="13" t="str">
        <f>G414</f>
        <v>CLUB ATMO TOLEDO</v>
      </c>
      <c r="E412" s="11" t="s">
        <v>8</v>
      </c>
      <c r="F412" s="11">
        <f>SUM(A414:A417)</f>
        <v>15</v>
      </c>
      <c r="G412" s="14"/>
      <c r="H412" s="11"/>
    </row>
    <row r="413" spans="1:8" ht="12.75">
      <c r="A413" s="15" t="s">
        <v>9</v>
      </c>
      <c r="B413" s="15" t="s">
        <v>0</v>
      </c>
      <c r="C413" s="15" t="s">
        <v>1</v>
      </c>
      <c r="D413" s="15" t="s">
        <v>10</v>
      </c>
      <c r="E413" s="15" t="s">
        <v>2</v>
      </c>
      <c r="F413" s="15" t="s">
        <v>3</v>
      </c>
      <c r="G413" s="15" t="s">
        <v>4</v>
      </c>
      <c r="H413" s="15" t="s">
        <v>5</v>
      </c>
    </row>
    <row r="414" spans="1:8" ht="12.75">
      <c r="A414" s="23">
        <v>1</v>
      </c>
      <c r="B414" s="28">
        <v>1</v>
      </c>
      <c r="C414" s="28">
        <v>152</v>
      </c>
      <c r="D414" s="29" t="s">
        <v>486</v>
      </c>
      <c r="E414" s="28" t="s">
        <v>487</v>
      </c>
      <c r="F414" s="28" t="s">
        <v>66</v>
      </c>
      <c r="G414" s="29" t="s">
        <v>89</v>
      </c>
      <c r="H414" s="28" t="s">
        <v>488</v>
      </c>
    </row>
    <row r="415" spans="1:8" ht="12.75">
      <c r="A415" s="23">
        <v>3</v>
      </c>
      <c r="B415" s="28">
        <v>4</v>
      </c>
      <c r="C415" s="28">
        <v>156</v>
      </c>
      <c r="D415" s="29" t="s">
        <v>495</v>
      </c>
      <c r="E415" s="28" t="s">
        <v>496</v>
      </c>
      <c r="F415" s="28" t="s">
        <v>66</v>
      </c>
      <c r="G415" s="29" t="s">
        <v>89</v>
      </c>
      <c r="H415" s="28" t="s">
        <v>497</v>
      </c>
    </row>
    <row r="416" spans="1:8" ht="12.75">
      <c r="A416" s="23">
        <v>5</v>
      </c>
      <c r="B416" s="28">
        <v>8</v>
      </c>
      <c r="C416" s="28">
        <v>153</v>
      </c>
      <c r="D416" s="29" t="s">
        <v>507</v>
      </c>
      <c r="E416" s="28" t="s">
        <v>508</v>
      </c>
      <c r="F416" s="28" t="s">
        <v>66</v>
      </c>
      <c r="G416" s="29" t="s">
        <v>89</v>
      </c>
      <c r="H416" s="28" t="s">
        <v>509</v>
      </c>
    </row>
    <row r="417" spans="1:8" ht="12.75">
      <c r="A417" s="23">
        <v>6</v>
      </c>
      <c r="B417" s="28">
        <v>11</v>
      </c>
      <c r="C417" s="28">
        <v>154</v>
      </c>
      <c r="D417" s="29" t="s">
        <v>515</v>
      </c>
      <c r="E417" s="28" t="s">
        <v>516</v>
      </c>
      <c r="F417" s="28" t="s">
        <v>66</v>
      </c>
      <c r="G417" s="29" t="s">
        <v>89</v>
      </c>
      <c r="H417" s="28" t="s">
        <v>514</v>
      </c>
    </row>
    <row r="418" spans="1:8" ht="12.75">
      <c r="A418" s="23">
        <v>9</v>
      </c>
      <c r="B418" s="28">
        <v>15</v>
      </c>
      <c r="C418" s="28">
        <v>157</v>
      </c>
      <c r="D418" s="29" t="s">
        <v>526</v>
      </c>
      <c r="E418" s="28" t="s">
        <v>527</v>
      </c>
      <c r="F418" s="28" t="s">
        <v>64</v>
      </c>
      <c r="G418" s="29" t="s">
        <v>89</v>
      </c>
      <c r="H418" s="28" t="s">
        <v>528</v>
      </c>
    </row>
    <row r="419" spans="1:8" ht="12.75">
      <c r="A419" s="1"/>
      <c r="B419" s="11"/>
      <c r="C419" s="12" t="s">
        <v>14</v>
      </c>
      <c r="D419" s="13" t="str">
        <f>G421</f>
        <v>CA ALBACETE DIPUTACIÓN</v>
      </c>
      <c r="E419" s="11" t="s">
        <v>8</v>
      </c>
      <c r="F419" s="11">
        <f>SUM(A421:A424)</f>
        <v>43</v>
      </c>
      <c r="G419" s="14"/>
      <c r="H419" s="11"/>
    </row>
    <row r="420" spans="1:8" ht="12.75">
      <c r="A420" s="15" t="s">
        <v>9</v>
      </c>
      <c r="B420" s="15" t="s">
        <v>0</v>
      </c>
      <c r="C420" s="15" t="s">
        <v>1</v>
      </c>
      <c r="D420" s="15" t="s">
        <v>10</v>
      </c>
      <c r="E420" s="15" t="s">
        <v>2</v>
      </c>
      <c r="F420" s="15" t="s">
        <v>3</v>
      </c>
      <c r="G420" s="15" t="s">
        <v>4</v>
      </c>
      <c r="H420" s="15" t="s">
        <v>5</v>
      </c>
    </row>
    <row r="421" spans="1:8" ht="12.75">
      <c r="A421" s="23">
        <v>2</v>
      </c>
      <c r="B421" s="28">
        <v>2</v>
      </c>
      <c r="C421" s="28">
        <v>223</v>
      </c>
      <c r="D421" s="29" t="s">
        <v>489</v>
      </c>
      <c r="E421" s="28" t="s">
        <v>490</v>
      </c>
      <c r="F421" s="28" t="s">
        <v>66</v>
      </c>
      <c r="G421" s="29" t="s">
        <v>265</v>
      </c>
      <c r="H421" s="28" t="s">
        <v>491</v>
      </c>
    </row>
    <row r="422" spans="1:8" ht="12.75">
      <c r="A422" s="23">
        <v>7</v>
      </c>
      <c r="B422" s="28">
        <v>13</v>
      </c>
      <c r="C422" s="28">
        <v>224</v>
      </c>
      <c r="D422" s="29" t="s">
        <v>520</v>
      </c>
      <c r="E422" s="28" t="s">
        <v>521</v>
      </c>
      <c r="F422" s="28" t="s">
        <v>66</v>
      </c>
      <c r="G422" s="29" t="s">
        <v>265</v>
      </c>
      <c r="H422" s="28" t="s">
        <v>522</v>
      </c>
    </row>
    <row r="423" spans="1:8" ht="12.75">
      <c r="A423" s="23">
        <v>13</v>
      </c>
      <c r="B423" s="28">
        <v>26</v>
      </c>
      <c r="C423" s="28">
        <v>226</v>
      </c>
      <c r="D423" s="29" t="s">
        <v>556</v>
      </c>
      <c r="E423" s="28" t="s">
        <v>557</v>
      </c>
      <c r="F423" s="28" t="s">
        <v>64</v>
      </c>
      <c r="G423" s="29" t="s">
        <v>265</v>
      </c>
      <c r="H423" s="28" t="s">
        <v>558</v>
      </c>
    </row>
    <row r="424" spans="1:8" ht="12.75">
      <c r="A424" s="23">
        <v>21</v>
      </c>
      <c r="B424" s="28">
        <v>39</v>
      </c>
      <c r="C424" s="28">
        <v>227</v>
      </c>
      <c r="D424" s="29" t="s">
        <v>588</v>
      </c>
      <c r="E424" s="28" t="s">
        <v>589</v>
      </c>
      <c r="F424" s="28" t="s">
        <v>66</v>
      </c>
      <c r="G424" s="29" t="s">
        <v>265</v>
      </c>
      <c r="H424" s="28" t="s">
        <v>590</v>
      </c>
    </row>
    <row r="425" spans="1:8" ht="12.75">
      <c r="A425" s="1"/>
      <c r="B425" s="11"/>
      <c r="C425" s="12" t="s">
        <v>15</v>
      </c>
      <c r="D425" s="13" t="str">
        <f>G427</f>
        <v>UDAT</v>
      </c>
      <c r="E425" s="11" t="s">
        <v>8</v>
      </c>
      <c r="F425" s="11">
        <f>SUM(A427:A430)</f>
        <v>52</v>
      </c>
      <c r="G425" s="14"/>
      <c r="H425" s="11"/>
    </row>
    <row r="426" spans="1:8" ht="12.75">
      <c r="A426" s="15" t="s">
        <v>9</v>
      </c>
      <c r="B426" s="15" t="s">
        <v>0</v>
      </c>
      <c r="C426" s="15" t="s">
        <v>1</v>
      </c>
      <c r="D426" s="15" t="s">
        <v>10</v>
      </c>
      <c r="E426" s="15" t="s">
        <v>2</v>
      </c>
      <c r="F426" s="15" t="s">
        <v>3</v>
      </c>
      <c r="G426" s="15" t="s">
        <v>4</v>
      </c>
      <c r="H426" s="15" t="s">
        <v>5</v>
      </c>
    </row>
    <row r="427" spans="1:8" ht="12.75">
      <c r="A427" s="23">
        <v>4</v>
      </c>
      <c r="B427" s="28">
        <v>5</v>
      </c>
      <c r="C427" s="28">
        <v>158</v>
      </c>
      <c r="D427" s="29" t="s">
        <v>498</v>
      </c>
      <c r="E427" s="28" t="s">
        <v>499</v>
      </c>
      <c r="F427" s="28" t="s">
        <v>64</v>
      </c>
      <c r="G427" s="29" t="s">
        <v>142</v>
      </c>
      <c r="H427" s="28" t="s">
        <v>500</v>
      </c>
    </row>
    <row r="428" spans="1:8" ht="12.75">
      <c r="A428" s="23">
        <v>8</v>
      </c>
      <c r="B428" s="28">
        <v>14</v>
      </c>
      <c r="C428" s="28">
        <v>159</v>
      </c>
      <c r="D428" s="29" t="s">
        <v>523</v>
      </c>
      <c r="E428" s="28" t="s">
        <v>524</v>
      </c>
      <c r="F428" s="28" t="s">
        <v>64</v>
      </c>
      <c r="G428" s="29" t="s">
        <v>142</v>
      </c>
      <c r="H428" s="28" t="s">
        <v>525</v>
      </c>
    </row>
    <row r="429" spans="1:8" ht="12.75">
      <c r="A429" s="23">
        <v>17</v>
      </c>
      <c r="B429" s="28">
        <v>32</v>
      </c>
      <c r="C429" s="28">
        <v>161</v>
      </c>
      <c r="D429" s="29" t="s">
        <v>571</v>
      </c>
      <c r="E429" s="28" t="s">
        <v>572</v>
      </c>
      <c r="F429" s="28" t="s">
        <v>64</v>
      </c>
      <c r="G429" s="29" t="s">
        <v>142</v>
      </c>
      <c r="H429" s="28" t="s">
        <v>570</v>
      </c>
    </row>
    <row r="430" spans="1:8" ht="12.75">
      <c r="A430" s="23">
        <v>23</v>
      </c>
      <c r="B430" s="28">
        <v>47</v>
      </c>
      <c r="C430" s="28">
        <v>162</v>
      </c>
      <c r="D430" s="29" t="s">
        <v>613</v>
      </c>
      <c r="E430" s="28" t="s">
        <v>614</v>
      </c>
      <c r="F430" s="28" t="s">
        <v>66</v>
      </c>
      <c r="G430" s="29" t="s">
        <v>142</v>
      </c>
      <c r="H430" s="28" t="s">
        <v>615</v>
      </c>
    </row>
    <row r="431" spans="1:8" ht="12.75">
      <c r="A431" s="1"/>
      <c r="B431" s="11"/>
      <c r="C431" s="12" t="s">
        <v>16</v>
      </c>
      <c r="D431" s="13" t="str">
        <f>G433</f>
        <v>CDB A. TARAZONA-SAYCU</v>
      </c>
      <c r="E431" s="11" t="s">
        <v>8</v>
      </c>
      <c r="F431" s="11">
        <f>SUM(A433:A436)</f>
        <v>59</v>
      </c>
      <c r="G431" s="14"/>
      <c r="H431" s="11"/>
    </row>
    <row r="432" spans="1:8" ht="12.75">
      <c r="A432" s="15" t="s">
        <v>9</v>
      </c>
      <c r="B432" s="15" t="s">
        <v>0</v>
      </c>
      <c r="C432" s="15" t="s">
        <v>1</v>
      </c>
      <c r="D432" s="15" t="s">
        <v>10</v>
      </c>
      <c r="E432" s="15" t="s">
        <v>2</v>
      </c>
      <c r="F432" s="15" t="s">
        <v>3</v>
      </c>
      <c r="G432" s="15" t="s">
        <v>4</v>
      </c>
      <c r="H432" s="15" t="s">
        <v>5</v>
      </c>
    </row>
    <row r="433" spans="1:8" ht="12.75">
      <c r="A433" s="23">
        <v>11</v>
      </c>
      <c r="B433" s="28">
        <v>18</v>
      </c>
      <c r="C433" s="28">
        <v>229</v>
      </c>
      <c r="D433" s="29" t="s">
        <v>534</v>
      </c>
      <c r="E433" s="28" t="s">
        <v>535</v>
      </c>
      <c r="F433" s="28" t="s">
        <v>64</v>
      </c>
      <c r="G433" s="29" t="s">
        <v>536</v>
      </c>
      <c r="H433" s="28" t="s">
        <v>537</v>
      </c>
    </row>
    <row r="434" spans="1:8" ht="12.75">
      <c r="A434" s="23">
        <v>12</v>
      </c>
      <c r="B434" s="28">
        <v>19</v>
      </c>
      <c r="C434" s="28">
        <v>231</v>
      </c>
      <c r="D434" s="29" t="s">
        <v>538</v>
      </c>
      <c r="E434" s="28" t="s">
        <v>539</v>
      </c>
      <c r="F434" s="28" t="s">
        <v>66</v>
      </c>
      <c r="G434" s="29" t="s">
        <v>536</v>
      </c>
      <c r="H434" s="28" t="s">
        <v>457</v>
      </c>
    </row>
    <row r="435" spans="1:8" ht="12.75">
      <c r="A435" s="23">
        <v>14</v>
      </c>
      <c r="B435" s="28">
        <v>27</v>
      </c>
      <c r="C435" s="28">
        <v>230</v>
      </c>
      <c r="D435" s="29" t="s">
        <v>559</v>
      </c>
      <c r="E435" s="28" t="s">
        <v>560</v>
      </c>
      <c r="F435" s="28" t="s">
        <v>64</v>
      </c>
      <c r="G435" s="29" t="s">
        <v>536</v>
      </c>
      <c r="H435" s="28" t="s">
        <v>561</v>
      </c>
    </row>
    <row r="436" spans="1:8" ht="12.75">
      <c r="A436" s="23">
        <v>22</v>
      </c>
      <c r="B436" s="28">
        <v>40</v>
      </c>
      <c r="C436" s="28">
        <v>232</v>
      </c>
      <c r="D436" s="29" t="s">
        <v>591</v>
      </c>
      <c r="E436" s="28" t="s">
        <v>592</v>
      </c>
      <c r="F436" s="28" t="s">
        <v>66</v>
      </c>
      <c r="G436" s="29" t="s">
        <v>536</v>
      </c>
      <c r="H436" s="28" t="s">
        <v>593</v>
      </c>
    </row>
    <row r="437" spans="1:8" ht="12.75">
      <c r="A437" s="1"/>
      <c r="B437" s="11"/>
      <c r="C437" s="12" t="s">
        <v>17</v>
      </c>
      <c r="D437" s="13" t="str">
        <f>G439</f>
        <v>CASAS COLGADAS HYUNDAI</v>
      </c>
      <c r="E437" s="11" t="s">
        <v>8</v>
      </c>
      <c r="F437" s="11">
        <f>SUM(A439:A442)</f>
        <v>65</v>
      </c>
      <c r="G437" s="14"/>
      <c r="H437" s="11"/>
    </row>
    <row r="438" spans="1:8" ht="12.75">
      <c r="A438" s="15" t="s">
        <v>9</v>
      </c>
      <c r="B438" s="15" t="s">
        <v>0</v>
      </c>
      <c r="C438" s="15" t="s">
        <v>1</v>
      </c>
      <c r="D438" s="15" t="s">
        <v>10</v>
      </c>
      <c r="E438" s="15" t="s">
        <v>2</v>
      </c>
      <c r="F438" s="15" t="s">
        <v>3</v>
      </c>
      <c r="G438" s="15" t="s">
        <v>4</v>
      </c>
      <c r="H438" s="15" t="s">
        <v>5</v>
      </c>
    </row>
    <row r="439" spans="1:8" ht="12.75">
      <c r="A439" s="23">
        <v>10</v>
      </c>
      <c r="B439" s="28">
        <v>17</v>
      </c>
      <c r="C439" s="28">
        <v>457</v>
      </c>
      <c r="D439" s="29" t="s">
        <v>532</v>
      </c>
      <c r="E439" s="28" t="s">
        <v>533</v>
      </c>
      <c r="F439" s="28" t="s">
        <v>66</v>
      </c>
      <c r="G439" s="29" t="s">
        <v>103</v>
      </c>
      <c r="H439" s="28" t="s">
        <v>454</v>
      </c>
    </row>
    <row r="440" spans="1:8" ht="12.75">
      <c r="A440" s="23">
        <v>16</v>
      </c>
      <c r="B440" s="28">
        <v>31</v>
      </c>
      <c r="C440" s="28">
        <v>461</v>
      </c>
      <c r="D440" s="29" t="s">
        <v>568</v>
      </c>
      <c r="E440" s="28" t="s">
        <v>569</v>
      </c>
      <c r="F440" s="28" t="s">
        <v>64</v>
      </c>
      <c r="G440" s="29" t="s">
        <v>103</v>
      </c>
      <c r="H440" s="28" t="s">
        <v>570</v>
      </c>
    </row>
    <row r="441" spans="1:8" ht="12.75">
      <c r="A441" s="23">
        <v>19</v>
      </c>
      <c r="B441" s="28">
        <v>34</v>
      </c>
      <c r="C441" s="28">
        <v>462</v>
      </c>
      <c r="D441" s="29" t="s">
        <v>574</v>
      </c>
      <c r="E441" s="28" t="s">
        <v>575</v>
      </c>
      <c r="F441" s="28" t="s">
        <v>66</v>
      </c>
      <c r="G441" s="29" t="s">
        <v>103</v>
      </c>
      <c r="H441" s="28" t="s">
        <v>576</v>
      </c>
    </row>
    <row r="442" spans="1:8" ht="12.75">
      <c r="A442" s="23">
        <v>20</v>
      </c>
      <c r="B442" s="28">
        <v>38</v>
      </c>
      <c r="C442" s="28">
        <v>460</v>
      </c>
      <c r="D442" s="29" t="s">
        <v>585</v>
      </c>
      <c r="E442" s="28" t="s">
        <v>586</v>
      </c>
      <c r="F442" s="28" t="s">
        <v>64</v>
      </c>
      <c r="G442" s="29" t="s">
        <v>103</v>
      </c>
      <c r="H442" s="28" t="s">
        <v>587</v>
      </c>
    </row>
    <row r="443" spans="1:8" ht="12.75">
      <c r="A443" s="1"/>
      <c r="B443" s="11"/>
      <c r="C443" s="12" t="s">
        <v>11</v>
      </c>
      <c r="D443" s="13" t="str">
        <f>G445</f>
        <v>PROACIR-TOMIMANCHA</v>
      </c>
      <c r="E443" s="11" t="s">
        <v>8</v>
      </c>
      <c r="F443" s="11">
        <f>SUM(A445:A448)</f>
        <v>82</v>
      </c>
      <c r="G443" s="14"/>
      <c r="H443" s="11"/>
    </row>
    <row r="444" spans="1:8" ht="12.75">
      <c r="A444" s="15" t="s">
        <v>9</v>
      </c>
      <c r="B444" s="15" t="s">
        <v>0</v>
      </c>
      <c r="C444" s="15" t="s">
        <v>1</v>
      </c>
      <c r="D444" s="15" t="s">
        <v>10</v>
      </c>
      <c r="E444" s="15" t="s">
        <v>2</v>
      </c>
      <c r="F444" s="15" t="s">
        <v>3</v>
      </c>
      <c r="G444" s="15" t="s">
        <v>4</v>
      </c>
      <c r="H444" s="15" t="s">
        <v>5</v>
      </c>
    </row>
    <row r="445" spans="1:8" ht="12.75">
      <c r="A445" s="23">
        <v>15</v>
      </c>
      <c r="B445" s="28">
        <v>29</v>
      </c>
      <c r="C445" s="28">
        <v>55</v>
      </c>
      <c r="D445" s="29" t="s">
        <v>562</v>
      </c>
      <c r="E445" s="28" t="s">
        <v>563</v>
      </c>
      <c r="F445" s="28" t="s">
        <v>66</v>
      </c>
      <c r="G445" s="29" t="s">
        <v>126</v>
      </c>
      <c r="H445" s="28" t="s">
        <v>564</v>
      </c>
    </row>
    <row r="446" spans="1:8" ht="12.75">
      <c r="A446" s="23">
        <v>18</v>
      </c>
      <c r="B446" s="28">
        <v>33</v>
      </c>
      <c r="C446" s="28">
        <v>56</v>
      </c>
      <c r="D446" s="29" t="s">
        <v>573</v>
      </c>
      <c r="E446" s="28" t="s">
        <v>76</v>
      </c>
      <c r="F446" s="28" t="s">
        <v>66</v>
      </c>
      <c r="G446" s="29" t="s">
        <v>126</v>
      </c>
      <c r="H446" s="28" t="s">
        <v>570</v>
      </c>
    </row>
    <row r="447" spans="1:8" ht="12.75">
      <c r="A447" s="23">
        <v>24</v>
      </c>
      <c r="B447" s="28">
        <v>48</v>
      </c>
      <c r="C447" s="28">
        <v>57</v>
      </c>
      <c r="D447" s="29" t="s">
        <v>79</v>
      </c>
      <c r="E447" s="28" t="s">
        <v>80</v>
      </c>
      <c r="F447" s="28" t="s">
        <v>64</v>
      </c>
      <c r="G447" s="29" t="s">
        <v>126</v>
      </c>
      <c r="H447" s="28" t="s">
        <v>616</v>
      </c>
    </row>
    <row r="448" spans="1:8" ht="12.75">
      <c r="A448" s="23">
        <v>25</v>
      </c>
      <c r="B448" s="28">
        <v>54</v>
      </c>
      <c r="C448" s="28">
        <v>59</v>
      </c>
      <c r="D448" s="29" t="s">
        <v>81</v>
      </c>
      <c r="E448" s="28" t="s">
        <v>82</v>
      </c>
      <c r="F448" s="28" t="s">
        <v>64</v>
      </c>
      <c r="G448" s="29" t="s">
        <v>126</v>
      </c>
      <c r="H448" s="28" t="s">
        <v>632</v>
      </c>
    </row>
  </sheetData>
  <mergeCells count="18">
    <mergeCell ref="A1:H1"/>
    <mergeCell ref="A2:H2"/>
    <mergeCell ref="A345:H345"/>
    <mergeCell ref="A346:H346"/>
    <mergeCell ref="A60:H60"/>
    <mergeCell ref="A61:H61"/>
    <mergeCell ref="A113:H113"/>
    <mergeCell ref="A114:H114"/>
    <mergeCell ref="A407:H407"/>
    <mergeCell ref="A408:H408"/>
    <mergeCell ref="A181:H181"/>
    <mergeCell ref="A182:H182"/>
    <mergeCell ref="A199:H199"/>
    <mergeCell ref="A198:H198"/>
    <mergeCell ref="A265:H265"/>
    <mergeCell ref="A266:H266"/>
    <mergeCell ref="A311:H311"/>
    <mergeCell ref="A312:H312"/>
  </mergeCells>
  <printOptions/>
  <pageMargins left="0.39" right="0.26" top="0.46" bottom="0.41" header="0" footer="0"/>
  <pageSetup horizontalDpi="1200" verticalDpi="1200" orientation="portrait" paperSize="9" scale="89" r:id="rId1"/>
  <rowBreaks count="8" manualBreakCount="8">
    <brk id="59" max="7" man="1"/>
    <brk id="112" max="7" man="1"/>
    <brk id="180" max="7" man="1"/>
    <brk id="197" max="7" man="1"/>
    <brk id="264" max="7" man="1"/>
    <brk id="310" max="7" man="1"/>
    <brk id="344" max="7" man="1"/>
    <brk id="406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93"/>
  <sheetViews>
    <sheetView view="pageBreakPreview" zoomScale="130" zoomScaleSheetLayoutView="130" workbookViewId="0" topLeftCell="A1">
      <selection activeCell="B8" sqref="B8"/>
    </sheetView>
  </sheetViews>
  <sheetFormatPr defaultColWidth="11.421875" defaultRowHeight="12.75"/>
  <cols>
    <col min="1" max="1" width="5.57421875" style="0" bestFit="1" customWidth="1"/>
    <col min="2" max="2" width="31.28125" style="0" bestFit="1" customWidth="1"/>
    <col min="3" max="3" width="10.7109375" style="10" bestFit="1" customWidth="1"/>
    <col min="4" max="4" width="9.28125" style="10" bestFit="1" customWidth="1"/>
    <col min="5" max="5" width="5.7109375" style="45" bestFit="1" customWidth="1"/>
    <col min="6" max="6" width="39.140625" style="0" bestFit="1" customWidth="1"/>
  </cols>
  <sheetData>
    <row r="1" spans="3:5" ht="13.5" thickBot="1">
      <c r="C1" s="62" t="s">
        <v>633</v>
      </c>
      <c r="D1" s="63"/>
      <c r="E1" s="64"/>
    </row>
    <row r="2" spans="2:5" ht="12.75">
      <c r="B2" s="30" t="s">
        <v>634</v>
      </c>
      <c r="C2" s="31" t="s">
        <v>635</v>
      </c>
      <c r="D2" s="32" t="s">
        <v>636</v>
      </c>
      <c r="E2" s="33" t="s">
        <v>637</v>
      </c>
    </row>
    <row r="3" spans="2:5" ht="12.75">
      <c r="B3" s="34" t="s">
        <v>638</v>
      </c>
      <c r="C3" s="35">
        <v>91</v>
      </c>
      <c r="D3" s="36">
        <v>51</v>
      </c>
      <c r="E3" s="37">
        <f>(D3/C3)</f>
        <v>0.5604395604395604</v>
      </c>
    </row>
    <row r="4" spans="2:5" ht="12.75">
      <c r="B4" s="34" t="s">
        <v>639</v>
      </c>
      <c r="C4" s="35">
        <v>114</v>
      </c>
      <c r="D4" s="36">
        <v>71</v>
      </c>
      <c r="E4" s="37">
        <f>(D4/C4)</f>
        <v>0.6228070175438597</v>
      </c>
    </row>
    <row r="5" spans="2:5" ht="12.75">
      <c r="B5" s="34" t="s">
        <v>640</v>
      </c>
      <c r="C5" s="35">
        <v>67</v>
      </c>
      <c r="D5" s="36">
        <v>38</v>
      </c>
      <c r="E5" s="37">
        <f>(D5/C5)</f>
        <v>0.5671641791044776</v>
      </c>
    </row>
    <row r="6" spans="2:5" ht="13.5" thickBot="1">
      <c r="B6" s="38" t="s">
        <v>641</v>
      </c>
      <c r="C6" s="39">
        <v>85</v>
      </c>
      <c r="D6" s="40">
        <v>54</v>
      </c>
      <c r="E6" s="41">
        <f>(D6/C6)</f>
        <v>0.6352941176470588</v>
      </c>
    </row>
    <row r="7" spans="2:5" ht="12.75">
      <c r="B7" s="42"/>
      <c r="C7" s="43">
        <f>SUM(C3:C6)</f>
        <v>357</v>
      </c>
      <c r="D7" s="43">
        <f>SUM(D3:D6)</f>
        <v>214</v>
      </c>
      <c r="E7" s="44">
        <f>(D7/C7)</f>
        <v>0.5994397759103641</v>
      </c>
    </row>
    <row r="9" spans="3:5" ht="13.5" thickBot="1">
      <c r="C9" s="65" t="s">
        <v>633</v>
      </c>
      <c r="D9" s="65"/>
      <c r="E9" s="65"/>
    </row>
    <row r="10" spans="1:5" ht="12.75">
      <c r="A10" s="46" t="s">
        <v>642</v>
      </c>
      <c r="B10" s="47" t="s">
        <v>12</v>
      </c>
      <c r="C10" s="32" t="s">
        <v>635</v>
      </c>
      <c r="D10" s="32" t="s">
        <v>636</v>
      </c>
      <c r="E10" s="33" t="s">
        <v>637</v>
      </c>
    </row>
    <row r="11" spans="1:5" ht="12.75">
      <c r="A11" s="48" t="s">
        <v>643</v>
      </c>
      <c r="B11" s="49" t="s">
        <v>644</v>
      </c>
      <c r="C11" s="36">
        <v>1</v>
      </c>
      <c r="D11" s="50">
        <v>0</v>
      </c>
      <c r="E11" s="37">
        <f>(D11/C11)</f>
        <v>0</v>
      </c>
    </row>
    <row r="12" spans="1:5" ht="12.75">
      <c r="A12" s="48" t="s">
        <v>643</v>
      </c>
      <c r="B12" s="49" t="s">
        <v>265</v>
      </c>
      <c r="C12" s="36">
        <v>14</v>
      </c>
      <c r="D12" s="36">
        <v>6</v>
      </c>
      <c r="E12" s="37">
        <f>(D12/C12)</f>
        <v>0.42857142857142855</v>
      </c>
    </row>
    <row r="13" spans="1:5" ht="12.75">
      <c r="A13" s="48" t="s">
        <v>643</v>
      </c>
      <c r="B13" s="49" t="s">
        <v>417</v>
      </c>
      <c r="C13" s="36">
        <v>3</v>
      </c>
      <c r="D13" s="36">
        <v>3</v>
      </c>
      <c r="E13" s="37">
        <f aca="true" t="shared" si="0" ref="E13:E64">(D13/C13)</f>
        <v>1</v>
      </c>
    </row>
    <row r="14" spans="1:5" ht="12.75">
      <c r="A14" s="48" t="s">
        <v>643</v>
      </c>
      <c r="B14" s="49" t="s">
        <v>164</v>
      </c>
      <c r="C14" s="36">
        <v>8</v>
      </c>
      <c r="D14" s="36">
        <v>5</v>
      </c>
      <c r="E14" s="37">
        <f t="shared" si="0"/>
        <v>0.625</v>
      </c>
    </row>
    <row r="15" spans="1:5" ht="12.75">
      <c r="A15" s="48" t="s">
        <v>643</v>
      </c>
      <c r="B15" s="49" t="s">
        <v>645</v>
      </c>
      <c r="C15" s="36">
        <v>3</v>
      </c>
      <c r="D15" s="50">
        <v>0</v>
      </c>
      <c r="E15" s="37">
        <f t="shared" si="0"/>
        <v>0</v>
      </c>
    </row>
    <row r="16" spans="1:5" ht="12.75">
      <c r="A16" s="48" t="s">
        <v>643</v>
      </c>
      <c r="B16" s="49" t="s">
        <v>536</v>
      </c>
      <c r="C16" s="36">
        <v>5</v>
      </c>
      <c r="D16" s="36">
        <v>4</v>
      </c>
      <c r="E16" s="37">
        <f t="shared" si="0"/>
        <v>0.8</v>
      </c>
    </row>
    <row r="17" spans="1:5" ht="12.75">
      <c r="A17" s="48" t="s">
        <v>643</v>
      </c>
      <c r="B17" s="49" t="s">
        <v>139</v>
      </c>
      <c r="C17" s="36">
        <v>2</v>
      </c>
      <c r="D17" s="36">
        <v>2</v>
      </c>
      <c r="E17" s="37">
        <f t="shared" si="0"/>
        <v>1</v>
      </c>
    </row>
    <row r="18" spans="1:5" ht="12.75">
      <c r="A18" s="48" t="s">
        <v>643</v>
      </c>
      <c r="B18" s="49" t="s">
        <v>238</v>
      </c>
      <c r="C18" s="36">
        <v>3</v>
      </c>
      <c r="D18" s="36">
        <v>3</v>
      </c>
      <c r="E18" s="37">
        <f t="shared" si="0"/>
        <v>1</v>
      </c>
    </row>
    <row r="19" spans="1:5" ht="12.75">
      <c r="A19" s="48" t="s">
        <v>643</v>
      </c>
      <c r="B19" s="49" t="s">
        <v>505</v>
      </c>
      <c r="C19" s="36">
        <v>2</v>
      </c>
      <c r="D19" s="36">
        <v>1</v>
      </c>
      <c r="E19" s="37">
        <f t="shared" si="0"/>
        <v>0.5</v>
      </c>
    </row>
    <row r="20" spans="1:5" ht="12.75">
      <c r="A20" s="48" t="s">
        <v>643</v>
      </c>
      <c r="B20" s="49" t="s">
        <v>293</v>
      </c>
      <c r="C20" s="36">
        <v>15</v>
      </c>
      <c r="D20" s="36">
        <v>9</v>
      </c>
      <c r="E20" s="37">
        <f t="shared" si="0"/>
        <v>0.6</v>
      </c>
    </row>
    <row r="21" spans="1:5" ht="13.5" thickBot="1">
      <c r="A21" s="51" t="s">
        <v>643</v>
      </c>
      <c r="B21" s="52" t="s">
        <v>646</v>
      </c>
      <c r="C21" s="53">
        <v>1</v>
      </c>
      <c r="D21" s="40">
        <v>0</v>
      </c>
      <c r="E21" s="41">
        <f t="shared" si="0"/>
        <v>0</v>
      </c>
    </row>
    <row r="22" spans="1:5" s="55" customFormat="1" ht="13.5" thickBot="1">
      <c r="A22" s="54"/>
      <c r="B22" s="54"/>
      <c r="C22" s="43">
        <f>SUM(C11:C21)</f>
        <v>57</v>
      </c>
      <c r="D22" s="43">
        <f>SUM(D11:D21)</f>
        <v>33</v>
      </c>
      <c r="E22" s="44">
        <f t="shared" si="0"/>
        <v>0.5789473684210527</v>
      </c>
    </row>
    <row r="23" spans="1:5" ht="12.75">
      <c r="A23" s="56" t="s">
        <v>647</v>
      </c>
      <c r="B23" s="57" t="s">
        <v>108</v>
      </c>
      <c r="C23" s="58">
        <v>22</v>
      </c>
      <c r="D23" s="58">
        <v>15</v>
      </c>
      <c r="E23" s="59">
        <f t="shared" si="0"/>
        <v>0.6818181818181818</v>
      </c>
    </row>
    <row r="24" spans="1:5" ht="12.75">
      <c r="A24" s="48" t="s">
        <v>647</v>
      </c>
      <c r="B24" s="49" t="s">
        <v>493</v>
      </c>
      <c r="C24" s="36">
        <v>1</v>
      </c>
      <c r="D24" s="36">
        <v>1</v>
      </c>
      <c r="E24" s="37">
        <f t="shared" si="0"/>
        <v>1</v>
      </c>
    </row>
    <row r="25" spans="1:5" ht="12.75">
      <c r="A25" s="48" t="s">
        <v>647</v>
      </c>
      <c r="B25" s="49" t="s">
        <v>393</v>
      </c>
      <c r="C25" s="36">
        <v>3</v>
      </c>
      <c r="D25" s="36">
        <v>2</v>
      </c>
      <c r="E25" s="37">
        <f t="shared" si="0"/>
        <v>0.6666666666666666</v>
      </c>
    </row>
    <row r="26" spans="1:5" ht="12.75">
      <c r="A26" s="48" t="s">
        <v>647</v>
      </c>
      <c r="B26" s="49" t="s">
        <v>19</v>
      </c>
      <c r="C26" s="36">
        <v>9</v>
      </c>
      <c r="D26" s="36">
        <v>5</v>
      </c>
      <c r="E26" s="37">
        <f t="shared" si="0"/>
        <v>0.5555555555555556</v>
      </c>
    </row>
    <row r="27" spans="1:5" ht="12.75">
      <c r="A27" s="48" t="s">
        <v>647</v>
      </c>
      <c r="B27" s="49" t="s">
        <v>368</v>
      </c>
      <c r="C27" s="36">
        <v>2</v>
      </c>
      <c r="D27" s="36">
        <v>1</v>
      </c>
      <c r="E27" s="37">
        <f t="shared" si="0"/>
        <v>0.5</v>
      </c>
    </row>
    <row r="28" spans="1:5" ht="12.75">
      <c r="A28" s="48" t="s">
        <v>647</v>
      </c>
      <c r="B28" s="49" t="s">
        <v>276</v>
      </c>
      <c r="C28" s="36">
        <v>2</v>
      </c>
      <c r="D28" s="36">
        <v>2</v>
      </c>
      <c r="E28" s="37">
        <f t="shared" si="0"/>
        <v>1</v>
      </c>
    </row>
    <row r="29" spans="1:5" ht="12.75">
      <c r="A29" s="48" t="s">
        <v>647</v>
      </c>
      <c r="B29" s="49" t="s">
        <v>124</v>
      </c>
      <c r="C29" s="36">
        <v>1</v>
      </c>
      <c r="D29" s="36">
        <v>1</v>
      </c>
      <c r="E29" s="37">
        <f t="shared" si="0"/>
        <v>1</v>
      </c>
    </row>
    <row r="30" spans="1:5" ht="12.75">
      <c r="A30" s="48" t="s">
        <v>647</v>
      </c>
      <c r="B30" s="49" t="s">
        <v>7</v>
      </c>
      <c r="C30" s="36">
        <v>10</v>
      </c>
      <c r="D30" s="36">
        <v>2</v>
      </c>
      <c r="E30" s="37">
        <f t="shared" si="0"/>
        <v>0.2</v>
      </c>
    </row>
    <row r="31" spans="1:5" ht="12.75">
      <c r="A31" s="48" t="s">
        <v>647</v>
      </c>
      <c r="B31" s="49" t="s">
        <v>171</v>
      </c>
      <c r="C31" s="36">
        <v>1</v>
      </c>
      <c r="D31" s="36">
        <v>1</v>
      </c>
      <c r="E31" s="37">
        <f t="shared" si="0"/>
        <v>1</v>
      </c>
    </row>
    <row r="32" spans="1:5" ht="12.75">
      <c r="A32" s="48" t="s">
        <v>647</v>
      </c>
      <c r="B32" s="49" t="s">
        <v>18</v>
      </c>
      <c r="C32" s="36">
        <v>7</v>
      </c>
      <c r="D32" s="36">
        <v>2</v>
      </c>
      <c r="E32" s="37">
        <f t="shared" si="0"/>
        <v>0.2857142857142857</v>
      </c>
    </row>
    <row r="33" spans="1:5" ht="12.75">
      <c r="A33" s="48" t="s">
        <v>647</v>
      </c>
      <c r="B33" s="49" t="s">
        <v>99</v>
      </c>
      <c r="C33" s="36">
        <v>6</v>
      </c>
      <c r="D33" s="36">
        <v>4</v>
      </c>
      <c r="E33" s="37">
        <f t="shared" si="0"/>
        <v>0.6666666666666666</v>
      </c>
    </row>
    <row r="34" spans="1:5" ht="12.75">
      <c r="A34" s="48" t="s">
        <v>647</v>
      </c>
      <c r="B34" s="49" t="s">
        <v>216</v>
      </c>
      <c r="C34" s="36">
        <v>1</v>
      </c>
      <c r="D34" s="36">
        <v>1</v>
      </c>
      <c r="E34" s="37">
        <f t="shared" si="0"/>
        <v>1</v>
      </c>
    </row>
    <row r="35" spans="1:5" ht="12.75">
      <c r="A35" s="48" t="s">
        <v>647</v>
      </c>
      <c r="B35" s="49" t="s">
        <v>208</v>
      </c>
      <c r="C35" s="36">
        <v>3</v>
      </c>
      <c r="D35" s="36">
        <v>2</v>
      </c>
      <c r="E35" s="37">
        <f t="shared" si="0"/>
        <v>0.6666666666666666</v>
      </c>
    </row>
    <row r="36" spans="1:5" ht="13.5" thickBot="1">
      <c r="A36" s="51" t="s">
        <v>647</v>
      </c>
      <c r="B36" s="52" t="s">
        <v>126</v>
      </c>
      <c r="C36" s="53">
        <v>12</v>
      </c>
      <c r="D36" s="53">
        <v>9</v>
      </c>
      <c r="E36" s="41">
        <f t="shared" si="0"/>
        <v>0.75</v>
      </c>
    </row>
    <row r="37" spans="1:5" s="55" customFormat="1" ht="13.5" thickBot="1">
      <c r="A37" s="54"/>
      <c r="B37" s="54"/>
      <c r="C37" s="43">
        <f>SUM(C23:C36)</f>
        <v>80</v>
      </c>
      <c r="D37" s="43">
        <f>SUM(D23:D36)</f>
        <v>48</v>
      </c>
      <c r="E37" s="44">
        <f t="shared" si="0"/>
        <v>0.6</v>
      </c>
    </row>
    <row r="38" spans="1:5" ht="12.75">
      <c r="A38" s="56" t="s">
        <v>648</v>
      </c>
      <c r="B38" s="57" t="s">
        <v>103</v>
      </c>
      <c r="C38" s="58">
        <v>17</v>
      </c>
      <c r="D38" s="58">
        <v>9</v>
      </c>
      <c r="E38" s="59">
        <f t="shared" si="0"/>
        <v>0.5294117647058824</v>
      </c>
    </row>
    <row r="39" spans="1:5" ht="12.75">
      <c r="A39" s="48" t="s">
        <v>648</v>
      </c>
      <c r="B39" s="49" t="s">
        <v>113</v>
      </c>
      <c r="C39" s="36">
        <v>15</v>
      </c>
      <c r="D39" s="36">
        <v>11</v>
      </c>
      <c r="E39" s="37">
        <f t="shared" si="0"/>
        <v>0.7333333333333333</v>
      </c>
    </row>
    <row r="40" spans="1:5" ht="12.75">
      <c r="A40" s="48" t="s">
        <v>648</v>
      </c>
      <c r="B40" s="49" t="s">
        <v>453</v>
      </c>
      <c r="C40" s="36">
        <v>34</v>
      </c>
      <c r="D40" s="36">
        <v>22</v>
      </c>
      <c r="E40" s="37">
        <f t="shared" si="0"/>
        <v>0.6470588235294118</v>
      </c>
    </row>
    <row r="41" spans="1:5" ht="12.75">
      <c r="A41" s="48" t="s">
        <v>648</v>
      </c>
      <c r="B41" s="49" t="s">
        <v>649</v>
      </c>
      <c r="C41" s="36">
        <v>3</v>
      </c>
      <c r="D41" s="50">
        <v>0</v>
      </c>
      <c r="E41" s="37">
        <f t="shared" si="0"/>
        <v>0</v>
      </c>
    </row>
    <row r="42" spans="1:5" ht="12.75">
      <c r="A42" s="48" t="s">
        <v>648</v>
      </c>
      <c r="B42" s="49" t="s">
        <v>611</v>
      </c>
      <c r="C42" s="36">
        <v>2</v>
      </c>
      <c r="D42" s="36">
        <v>2</v>
      </c>
      <c r="E42" s="37">
        <f t="shared" si="0"/>
        <v>1</v>
      </c>
    </row>
    <row r="43" spans="1:5" ht="12.75">
      <c r="A43" s="48" t="s">
        <v>648</v>
      </c>
      <c r="B43" s="49" t="s">
        <v>235</v>
      </c>
      <c r="C43" s="36">
        <v>6</v>
      </c>
      <c r="D43" s="36">
        <v>2</v>
      </c>
      <c r="E43" s="37">
        <f t="shared" si="0"/>
        <v>0.3333333333333333</v>
      </c>
    </row>
    <row r="44" spans="1:5" ht="13.5" thickBot="1">
      <c r="A44" s="51" t="s">
        <v>648</v>
      </c>
      <c r="B44" s="52" t="s">
        <v>547</v>
      </c>
      <c r="C44" s="53">
        <v>7</v>
      </c>
      <c r="D44" s="53">
        <v>2</v>
      </c>
      <c r="E44" s="41">
        <f t="shared" si="0"/>
        <v>0.2857142857142857</v>
      </c>
    </row>
    <row r="45" spans="1:5" s="55" customFormat="1" ht="13.5" thickBot="1">
      <c r="A45" s="54"/>
      <c r="B45" s="54"/>
      <c r="C45" s="43">
        <f>SUM(C38:C44)</f>
        <v>84</v>
      </c>
      <c r="D45" s="43">
        <f>SUM(D38:D44)</f>
        <v>48</v>
      </c>
      <c r="E45" s="44">
        <f t="shared" si="0"/>
        <v>0.5714285714285714</v>
      </c>
    </row>
    <row r="46" spans="1:5" ht="12.75">
      <c r="A46" s="56" t="s">
        <v>650</v>
      </c>
      <c r="B46" s="57" t="s">
        <v>651</v>
      </c>
      <c r="C46" s="58">
        <v>3</v>
      </c>
      <c r="D46" s="60">
        <v>0</v>
      </c>
      <c r="E46" s="59">
        <f t="shared" si="0"/>
        <v>0</v>
      </c>
    </row>
    <row r="47" spans="1:5" ht="12.75">
      <c r="A47" s="48" t="s">
        <v>650</v>
      </c>
      <c r="B47" s="49" t="s">
        <v>290</v>
      </c>
      <c r="C47" s="36">
        <v>24</v>
      </c>
      <c r="D47" s="36">
        <v>6</v>
      </c>
      <c r="E47" s="37">
        <f t="shared" si="0"/>
        <v>0.25</v>
      </c>
    </row>
    <row r="48" spans="1:5" ht="12.75">
      <c r="A48" s="48" t="s">
        <v>650</v>
      </c>
      <c r="B48" s="49" t="s">
        <v>270</v>
      </c>
      <c r="C48" s="36">
        <v>2</v>
      </c>
      <c r="D48" s="36">
        <v>2</v>
      </c>
      <c r="E48" s="37">
        <f t="shared" si="0"/>
        <v>1</v>
      </c>
    </row>
    <row r="49" spans="1:5" ht="12.75">
      <c r="A49" s="48" t="s">
        <v>650</v>
      </c>
      <c r="B49" s="49" t="s">
        <v>433</v>
      </c>
      <c r="C49" s="36">
        <v>7</v>
      </c>
      <c r="D49" s="36">
        <v>6</v>
      </c>
      <c r="E49" s="37">
        <f t="shared" si="0"/>
        <v>0.8571428571428571</v>
      </c>
    </row>
    <row r="50" spans="1:5" ht="12.75">
      <c r="A50" s="48" t="s">
        <v>650</v>
      </c>
      <c r="B50" s="49" t="s">
        <v>136</v>
      </c>
      <c r="C50" s="36">
        <v>7</v>
      </c>
      <c r="D50" s="36">
        <v>4</v>
      </c>
      <c r="E50" s="37">
        <f t="shared" si="0"/>
        <v>0.5714285714285714</v>
      </c>
    </row>
    <row r="51" spans="1:5" ht="12.75">
      <c r="A51" s="48" t="s">
        <v>650</v>
      </c>
      <c r="B51" s="49" t="s">
        <v>260</v>
      </c>
      <c r="C51" s="36">
        <v>7</v>
      </c>
      <c r="D51" s="36">
        <v>6</v>
      </c>
      <c r="E51" s="37">
        <f t="shared" si="0"/>
        <v>0.8571428571428571</v>
      </c>
    </row>
    <row r="52" spans="1:5" ht="13.5" thickBot="1">
      <c r="A52" s="51" t="s">
        <v>650</v>
      </c>
      <c r="B52" s="52" t="s">
        <v>167</v>
      </c>
      <c r="C52" s="53">
        <v>6</v>
      </c>
      <c r="D52" s="53">
        <v>4</v>
      </c>
      <c r="E52" s="41">
        <f t="shared" si="0"/>
        <v>0.6666666666666666</v>
      </c>
    </row>
    <row r="53" spans="1:5" s="55" customFormat="1" ht="13.5" thickBot="1">
      <c r="A53" s="54"/>
      <c r="B53" s="54"/>
      <c r="C53" s="43">
        <f>SUM(C46:C52)</f>
        <v>56</v>
      </c>
      <c r="D53" s="43">
        <f>SUM(D46:D52)</f>
        <v>28</v>
      </c>
      <c r="E53" s="44">
        <f t="shared" si="0"/>
        <v>0.5</v>
      </c>
    </row>
    <row r="54" spans="1:5" ht="12.75">
      <c r="A54" s="56" t="s">
        <v>652</v>
      </c>
      <c r="B54" s="57" t="s">
        <v>275</v>
      </c>
      <c r="C54" s="58">
        <v>6</v>
      </c>
      <c r="D54" s="58">
        <v>4</v>
      </c>
      <c r="E54" s="59">
        <f t="shared" si="0"/>
        <v>0.6666666666666666</v>
      </c>
    </row>
    <row r="55" spans="1:5" ht="12.75">
      <c r="A55" s="48" t="s">
        <v>652</v>
      </c>
      <c r="B55" s="49" t="s">
        <v>281</v>
      </c>
      <c r="C55" s="36">
        <v>1</v>
      </c>
      <c r="D55" s="36">
        <v>1</v>
      </c>
      <c r="E55" s="37">
        <f t="shared" si="0"/>
        <v>1</v>
      </c>
    </row>
    <row r="56" spans="1:5" ht="12.75">
      <c r="A56" s="48" t="s">
        <v>652</v>
      </c>
      <c r="B56" s="49" t="s">
        <v>372</v>
      </c>
      <c r="C56" s="36">
        <v>6</v>
      </c>
      <c r="D56" s="36">
        <v>5</v>
      </c>
      <c r="E56" s="37">
        <f t="shared" si="0"/>
        <v>0.8333333333333334</v>
      </c>
    </row>
    <row r="57" spans="1:5" ht="12.75">
      <c r="A57" s="48" t="s">
        <v>652</v>
      </c>
      <c r="B57" s="49" t="s">
        <v>446</v>
      </c>
      <c r="C57" s="36">
        <v>2</v>
      </c>
      <c r="D57" s="36">
        <v>1</v>
      </c>
      <c r="E57" s="37">
        <f t="shared" si="0"/>
        <v>0.5</v>
      </c>
    </row>
    <row r="58" spans="1:5" ht="12.75">
      <c r="A58" s="48" t="s">
        <v>652</v>
      </c>
      <c r="B58" s="49" t="s">
        <v>133</v>
      </c>
      <c r="C58" s="36">
        <v>10</v>
      </c>
      <c r="D58" s="36">
        <v>4</v>
      </c>
      <c r="E58" s="37">
        <f t="shared" si="0"/>
        <v>0.4</v>
      </c>
    </row>
    <row r="59" spans="1:5" ht="12.75">
      <c r="A59" s="48" t="s">
        <v>652</v>
      </c>
      <c r="B59" s="49" t="s">
        <v>89</v>
      </c>
      <c r="C59" s="36">
        <v>24</v>
      </c>
      <c r="D59" s="36">
        <v>20</v>
      </c>
      <c r="E59" s="37">
        <f t="shared" si="0"/>
        <v>0.8333333333333334</v>
      </c>
    </row>
    <row r="60" spans="1:5" ht="12.75">
      <c r="A60" s="48" t="s">
        <v>652</v>
      </c>
      <c r="B60" s="49" t="s">
        <v>254</v>
      </c>
      <c r="C60" s="36">
        <v>7</v>
      </c>
      <c r="D60" s="36">
        <v>6</v>
      </c>
      <c r="E60" s="37">
        <f t="shared" si="0"/>
        <v>0.8571428571428571</v>
      </c>
    </row>
    <row r="61" spans="1:5" ht="12.75">
      <c r="A61" s="48" t="s">
        <v>652</v>
      </c>
      <c r="B61" s="49" t="s">
        <v>653</v>
      </c>
      <c r="C61" s="36">
        <v>2</v>
      </c>
      <c r="D61" s="50">
        <v>0</v>
      </c>
      <c r="E61" s="37">
        <f t="shared" si="0"/>
        <v>0</v>
      </c>
    </row>
    <row r="62" spans="1:5" ht="12.75">
      <c r="A62" s="48" t="s">
        <v>652</v>
      </c>
      <c r="B62" s="49" t="s">
        <v>654</v>
      </c>
      <c r="C62" s="36">
        <v>1</v>
      </c>
      <c r="D62" s="50">
        <v>0</v>
      </c>
      <c r="E62" s="37">
        <f t="shared" si="0"/>
        <v>0</v>
      </c>
    </row>
    <row r="63" spans="1:5" ht="13.5" thickBot="1">
      <c r="A63" s="51" t="s">
        <v>652</v>
      </c>
      <c r="B63" s="52" t="s">
        <v>142</v>
      </c>
      <c r="C63" s="53">
        <v>21</v>
      </c>
      <c r="D63" s="53">
        <v>16</v>
      </c>
      <c r="E63" s="41">
        <f t="shared" si="0"/>
        <v>0.7619047619047619</v>
      </c>
    </row>
    <row r="64" spans="3:5" ht="12.75">
      <c r="C64" s="10">
        <f>SUM(C54:C63)</f>
        <v>80</v>
      </c>
      <c r="D64" s="10">
        <f>SUM(D54:D63)</f>
        <v>57</v>
      </c>
      <c r="E64" s="44">
        <f t="shared" si="0"/>
        <v>0.7125</v>
      </c>
    </row>
    <row r="65" ht="12.75">
      <c r="D65"/>
    </row>
    <row r="66" ht="12.75">
      <c r="D66"/>
    </row>
    <row r="67" ht="12.75">
      <c r="D67"/>
    </row>
    <row r="68" ht="12.75">
      <c r="D68"/>
    </row>
    <row r="69" ht="12.75">
      <c r="D69"/>
    </row>
    <row r="70" ht="12.75">
      <c r="D70"/>
    </row>
    <row r="71" ht="12.75">
      <c r="D71"/>
    </row>
    <row r="72" ht="12.75">
      <c r="D72"/>
    </row>
    <row r="73" ht="12.75">
      <c r="D73"/>
    </row>
    <row r="74" ht="12.75">
      <c r="D74"/>
    </row>
    <row r="75" ht="12.75">
      <c r="D75"/>
    </row>
    <row r="76" ht="12.75">
      <c r="D76"/>
    </row>
    <row r="77" ht="12.75">
      <c r="D77"/>
    </row>
    <row r="78" ht="12.75">
      <c r="D78"/>
    </row>
    <row r="79" ht="12.75">
      <c r="D79"/>
    </row>
    <row r="80" ht="12.75">
      <c r="D80"/>
    </row>
    <row r="81" ht="12.75">
      <c r="D81"/>
    </row>
    <row r="82" ht="12.75">
      <c r="D82"/>
    </row>
    <row r="83" ht="12.75">
      <c r="D83"/>
    </row>
    <row r="84" ht="12.75">
      <c r="D84"/>
    </row>
    <row r="85" ht="12.75">
      <c r="D85"/>
    </row>
    <row r="86" ht="12.75">
      <c r="D86"/>
    </row>
    <row r="87" ht="12.75">
      <c r="D87"/>
    </row>
    <row r="88" ht="12.75">
      <c r="D88"/>
    </row>
    <row r="89" ht="12.75">
      <c r="D89"/>
    </row>
    <row r="90" ht="12.75">
      <c r="D90"/>
    </row>
    <row r="91" ht="12.75">
      <c r="D91"/>
    </row>
    <row r="92" ht="12.75">
      <c r="D92"/>
    </row>
    <row r="93" ht="12.75">
      <c r="D93"/>
    </row>
  </sheetData>
  <mergeCells count="2">
    <mergeCell ref="C1:E1"/>
    <mergeCell ref="C9:E9"/>
  </mergeCells>
  <printOptions/>
  <pageMargins left="0.75" right="0.75" top="0.21" bottom="0.08" header="0" footer="0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DEIVID</dc:creator>
  <cp:keywords/>
  <dc:description/>
  <cp:lastModifiedBy>alf</cp:lastModifiedBy>
  <cp:lastPrinted>2009-02-14T18:10:03Z</cp:lastPrinted>
  <dcterms:created xsi:type="dcterms:W3CDTF">2009-02-14T17:40:58Z</dcterms:created>
  <dcterms:modified xsi:type="dcterms:W3CDTF">2009-02-15T11:52:35Z</dcterms:modified>
  <cp:category/>
  <cp:version/>
  <cp:contentType/>
  <cp:contentStatus/>
</cp:coreProperties>
</file>